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o/Downloads/"/>
    </mc:Choice>
  </mc:AlternateContent>
  <xr:revisionPtr revIDLastSave="0" documentId="13_ncr:1_{38AB98D7-2857-ED4A-851D-12CC1F19A150}" xr6:coauthVersionLast="47" xr6:coauthVersionMax="47" xr10:uidLastSave="{00000000-0000-0000-0000-000000000000}"/>
  <bookViews>
    <workbookView xWindow="0" yWindow="740" windowWidth="30240" windowHeight="18900" activeTab="2" xr2:uid="{00000000-000D-0000-FFFF-FFFF00000000}"/>
  </bookViews>
  <sheets>
    <sheet name="À LIRE" sheetId="11" r:id="rId1"/>
    <sheet name="Classement GAF" sheetId="1" r:id="rId2"/>
    <sheet name="Classement GAM" sheetId="12" r:id="rId3"/>
    <sheet name="Ainées" sheetId="18" r:id="rId4"/>
    <sheet name="Jeunesses" sheetId="3" r:id="rId5"/>
    <sheet name="Poussines 2" sheetId="4" r:id="rId6"/>
    <sheet name="Poussines 1" sheetId="5" r:id="rId7"/>
    <sheet name="Calcul Classement Ainées" sheetId="19" state="hidden" r:id="rId8"/>
    <sheet name="Calcul Classement Jeunesses" sheetId="20" state="hidden" r:id="rId9"/>
    <sheet name="Calcul Classement Poussines" sheetId="21" state="hidden" r:id="rId10"/>
    <sheet name="Calcul Classement MiniPouss2" sheetId="22" state="hidden" r:id="rId11"/>
    <sheet name="Adultes" sheetId="6" r:id="rId12"/>
    <sheet name="Pupilles" sheetId="7" r:id="rId13"/>
    <sheet name="Poussins" sheetId="15" r:id="rId14"/>
    <sheet name="Mini Poussins" sheetId="9" r:id="rId15"/>
    <sheet name="Classement Famille" sheetId="23" r:id="rId16"/>
    <sheet name="Calcul Classement Adultes" sheetId="13" state="hidden" r:id="rId17"/>
    <sheet name="Calcul Classement Pupilles" sheetId="14" state="hidden" r:id="rId18"/>
    <sheet name="Calcul Classement Poussins" sheetId="16" state="hidden" r:id="rId19"/>
    <sheet name="Calcul Classement MiniPouss" sheetId="17" state="hidden" r:id="rId20"/>
  </sheets>
  <definedNames>
    <definedName name="_xlnm._FilterDatabase" localSheetId="1" hidden="1">'Classement GAF'!$A$3:$S$73</definedName>
    <definedName name="_xlnm._FilterDatabase" localSheetId="13" hidden="1">Poussins!$G$3:$G$42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3" l="1"/>
  <c r="K29" i="23"/>
  <c r="J29" i="23"/>
  <c r="C3" i="23"/>
  <c r="G3" i="23"/>
  <c r="G19" i="23"/>
  <c r="C19" i="23"/>
  <c r="K19" i="23"/>
  <c r="K11" i="23"/>
  <c r="K3" i="23"/>
  <c r="G26" i="23"/>
  <c r="G11" i="23"/>
  <c r="C26" i="23"/>
  <c r="C11" i="23"/>
  <c r="J20" i="23"/>
  <c r="J19" i="23"/>
  <c r="J12" i="23"/>
  <c r="J11" i="23"/>
  <c r="J4" i="23"/>
  <c r="J3" i="23"/>
  <c r="F27" i="23"/>
  <c r="F26" i="23"/>
  <c r="F20" i="23"/>
  <c r="F19" i="23"/>
  <c r="F12" i="23"/>
  <c r="F11" i="23"/>
  <c r="F4" i="23"/>
  <c r="F3" i="23"/>
  <c r="B27" i="23"/>
  <c r="B26" i="23"/>
  <c r="B21" i="23"/>
  <c r="B20" i="23"/>
  <c r="B19" i="23"/>
  <c r="B12" i="23"/>
  <c r="B11" i="23"/>
  <c r="B5" i="23"/>
  <c r="B4" i="23"/>
  <c r="B3" i="23"/>
  <c r="AE11" i="1"/>
  <c r="K8" i="4"/>
  <c r="K9" i="4"/>
  <c r="K10" i="4"/>
  <c r="S6" i="4"/>
  <c r="T7" i="4"/>
  <c r="T8" i="4"/>
  <c r="T9" i="4"/>
  <c r="T10" i="4"/>
  <c r="S12" i="4"/>
  <c r="T12" i="4" s="1"/>
  <c r="T13" i="4"/>
  <c r="T14" i="4"/>
  <c r="S15" i="4"/>
  <c r="T15" i="4" s="1"/>
  <c r="S16" i="4"/>
  <c r="T16" i="4" s="1"/>
  <c r="T17" i="4"/>
  <c r="S18" i="4"/>
  <c r="T4" i="4"/>
  <c r="S3" i="3"/>
  <c r="T4" i="3"/>
  <c r="S5" i="3"/>
  <c r="T5" i="3" s="1"/>
  <c r="T6" i="3"/>
  <c r="T7" i="3"/>
  <c r="S8" i="3"/>
  <c r="S9" i="3"/>
  <c r="T10" i="3"/>
  <c r="S11" i="3"/>
  <c r="K6" i="18"/>
  <c r="O6" i="18"/>
  <c r="O7" i="18"/>
  <c r="S3" i="18"/>
  <c r="T6" i="18"/>
  <c r="S7" i="18"/>
  <c r="S8" i="18"/>
  <c r="T8" i="18" s="1"/>
  <c r="S9" i="18"/>
  <c r="S10" i="18"/>
  <c r="T10" i="18" s="1"/>
  <c r="G5" i="18"/>
  <c r="G6" i="18"/>
  <c r="O4" i="5"/>
  <c r="P4" i="5" s="1"/>
  <c r="O5" i="5"/>
  <c r="O6" i="5"/>
  <c r="P6" i="5" s="1"/>
  <c r="O7" i="5"/>
  <c r="P7" i="5" s="1"/>
  <c r="O8" i="5"/>
  <c r="P8" i="5" s="1"/>
  <c r="O9" i="5"/>
  <c r="P9" i="5" s="1"/>
  <c r="O10" i="5"/>
  <c r="O11" i="5"/>
  <c r="P11" i="5" s="1"/>
  <c r="O12" i="5"/>
  <c r="P12" i="5" s="1"/>
  <c r="O13" i="5"/>
  <c r="P13" i="5" s="1"/>
  <c r="O14" i="5"/>
  <c r="O15" i="5"/>
  <c r="P15" i="5" s="1"/>
  <c r="O16" i="5"/>
  <c r="P16" i="5" s="1"/>
  <c r="O17" i="5"/>
  <c r="P17" i="5" s="1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P35" i="5" s="1"/>
  <c r="O36" i="5"/>
  <c r="O37" i="5"/>
  <c r="O38" i="5"/>
  <c r="O39" i="5"/>
  <c r="O40" i="5"/>
  <c r="P40" i="5" s="1"/>
  <c r="O41" i="5"/>
  <c r="O42" i="5"/>
  <c r="O3" i="5"/>
  <c r="P3" i="5" s="1"/>
  <c r="S4" i="5"/>
  <c r="S5" i="5"/>
  <c r="T5" i="5" s="1"/>
  <c r="S6" i="5"/>
  <c r="T6" i="5" s="1"/>
  <c r="S7" i="5"/>
  <c r="T7" i="5" s="1"/>
  <c r="S8" i="5"/>
  <c r="T8" i="5" s="1"/>
  <c r="S9" i="5"/>
  <c r="T9" i="5" s="1"/>
  <c r="S10" i="5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S18" i="5"/>
  <c r="T18" i="5" s="1"/>
  <c r="S19" i="5"/>
  <c r="T19" i="5" s="1"/>
  <c r="S20" i="5"/>
  <c r="S21" i="5"/>
  <c r="S22" i="5"/>
  <c r="S23" i="5"/>
  <c r="S24" i="5"/>
  <c r="S25" i="5"/>
  <c r="S26" i="5"/>
  <c r="T26" i="5" s="1"/>
  <c r="S27" i="5"/>
  <c r="T27" i="5" s="1"/>
  <c r="S28" i="5"/>
  <c r="S29" i="5"/>
  <c r="S30" i="5"/>
  <c r="S31" i="5"/>
  <c r="T31" i="5" s="1"/>
  <c r="S32" i="5"/>
  <c r="T32" i="5" s="1"/>
  <c r="S33" i="5"/>
  <c r="S34" i="5"/>
  <c r="S35" i="5"/>
  <c r="T35" i="5" s="1"/>
  <c r="S36" i="5"/>
  <c r="S37" i="5"/>
  <c r="S38" i="5"/>
  <c r="S39" i="5"/>
  <c r="S40" i="5"/>
  <c r="T40" i="5" s="1"/>
  <c r="S41" i="5"/>
  <c r="S42" i="5"/>
  <c r="T42" i="5" s="1"/>
  <c r="S3" i="5"/>
  <c r="T3" i="5" s="1"/>
  <c r="G3" i="15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" i="22"/>
  <c r="V42" i="5"/>
  <c r="P42" i="5"/>
  <c r="L42" i="5"/>
  <c r="K42" i="5"/>
  <c r="G42" i="5"/>
  <c r="H42" i="5" s="1"/>
  <c r="V41" i="5"/>
  <c r="T41" i="5"/>
  <c r="P41" i="5"/>
  <c r="K41" i="5"/>
  <c r="L41" i="5" s="1"/>
  <c r="G41" i="5"/>
  <c r="H41" i="5" s="1"/>
  <c r="V40" i="5"/>
  <c r="K40" i="5"/>
  <c r="L40" i="5" s="1"/>
  <c r="G40" i="5"/>
  <c r="H40" i="5" s="1"/>
  <c r="V39" i="5"/>
  <c r="T39" i="5"/>
  <c r="P39" i="5"/>
  <c r="K39" i="5"/>
  <c r="L39" i="5" s="1"/>
  <c r="H39" i="5"/>
  <c r="G39" i="5"/>
  <c r="V38" i="5"/>
  <c r="T38" i="5"/>
  <c r="P38" i="5"/>
  <c r="L38" i="5"/>
  <c r="K38" i="5"/>
  <c r="G38" i="5"/>
  <c r="H38" i="5" s="1"/>
  <c r="V37" i="5"/>
  <c r="T37" i="5"/>
  <c r="P37" i="5"/>
  <c r="K37" i="5"/>
  <c r="L37" i="5" s="1"/>
  <c r="G37" i="5"/>
  <c r="H37" i="5" s="1"/>
  <c r="W37" i="5" s="1"/>
  <c r="N38" i="22" s="1"/>
  <c r="V36" i="5"/>
  <c r="T36" i="5"/>
  <c r="P36" i="5"/>
  <c r="K36" i="5"/>
  <c r="L36" i="5" s="1"/>
  <c r="G36" i="5"/>
  <c r="H36" i="5" s="1"/>
  <c r="V35" i="5"/>
  <c r="K35" i="5"/>
  <c r="L35" i="5" s="1"/>
  <c r="H35" i="5"/>
  <c r="G35" i="5"/>
  <c r="V34" i="5"/>
  <c r="T34" i="5"/>
  <c r="P34" i="5"/>
  <c r="L34" i="5"/>
  <c r="K34" i="5"/>
  <c r="G34" i="5"/>
  <c r="H34" i="5" s="1"/>
  <c r="V33" i="5"/>
  <c r="T33" i="5"/>
  <c r="P33" i="5"/>
  <c r="K33" i="5"/>
  <c r="L33" i="5" s="1"/>
  <c r="G33" i="5"/>
  <c r="H33" i="5" s="1"/>
  <c r="V32" i="5"/>
  <c r="P32" i="5"/>
  <c r="K32" i="5"/>
  <c r="L32" i="5" s="1"/>
  <c r="G32" i="5"/>
  <c r="H32" i="5" s="1"/>
  <c r="V31" i="5"/>
  <c r="P31" i="5"/>
  <c r="K31" i="5"/>
  <c r="L31" i="5" s="1"/>
  <c r="H31" i="5"/>
  <c r="G31" i="5"/>
  <c r="V30" i="5"/>
  <c r="T30" i="5"/>
  <c r="P30" i="5"/>
  <c r="L30" i="5"/>
  <c r="K30" i="5"/>
  <c r="G30" i="5"/>
  <c r="H30" i="5" s="1"/>
  <c r="V29" i="5"/>
  <c r="T29" i="5"/>
  <c r="P29" i="5"/>
  <c r="K29" i="5"/>
  <c r="L29" i="5" s="1"/>
  <c r="G29" i="5"/>
  <c r="H29" i="5" s="1"/>
  <c r="W29" i="5" s="1"/>
  <c r="N30" i="22" s="1"/>
  <c r="V28" i="5"/>
  <c r="T28" i="5"/>
  <c r="P28" i="5"/>
  <c r="K28" i="5"/>
  <c r="L28" i="5" s="1"/>
  <c r="G28" i="5"/>
  <c r="H28" i="5" s="1"/>
  <c r="V27" i="5"/>
  <c r="P27" i="5"/>
  <c r="K27" i="5"/>
  <c r="L27" i="5" s="1"/>
  <c r="H27" i="5"/>
  <c r="G27" i="5"/>
  <c r="V26" i="5"/>
  <c r="P26" i="5"/>
  <c r="L26" i="5"/>
  <c r="K26" i="5"/>
  <c r="G26" i="5"/>
  <c r="H26" i="5" s="1"/>
  <c r="V25" i="5"/>
  <c r="T25" i="5"/>
  <c r="P25" i="5"/>
  <c r="K25" i="5"/>
  <c r="L25" i="5" s="1"/>
  <c r="G25" i="5"/>
  <c r="H25" i="5" s="1"/>
  <c r="V24" i="5"/>
  <c r="T24" i="5"/>
  <c r="P24" i="5"/>
  <c r="K24" i="5"/>
  <c r="L24" i="5" s="1"/>
  <c r="G24" i="5"/>
  <c r="H24" i="5" s="1"/>
  <c r="V23" i="5"/>
  <c r="T23" i="5"/>
  <c r="P23" i="5"/>
  <c r="K23" i="5"/>
  <c r="L23" i="5" s="1"/>
  <c r="H23" i="5"/>
  <c r="G23" i="5"/>
  <c r="V22" i="5"/>
  <c r="T22" i="5"/>
  <c r="P22" i="5"/>
  <c r="L22" i="5"/>
  <c r="K22" i="5"/>
  <c r="G22" i="5"/>
  <c r="H22" i="5" s="1"/>
  <c r="V21" i="5"/>
  <c r="T21" i="5"/>
  <c r="P21" i="5"/>
  <c r="K21" i="5"/>
  <c r="L21" i="5" s="1"/>
  <c r="G21" i="5"/>
  <c r="H21" i="5" s="1"/>
  <c r="V20" i="5"/>
  <c r="T20" i="5"/>
  <c r="P20" i="5"/>
  <c r="K20" i="5"/>
  <c r="L20" i="5" s="1"/>
  <c r="G20" i="5"/>
  <c r="H20" i="5" s="1"/>
  <c r="W20" i="5" s="1"/>
  <c r="N21" i="22" s="1"/>
  <c r="V19" i="5"/>
  <c r="C20" i="22" s="1"/>
  <c r="P19" i="5"/>
  <c r="K19" i="5"/>
  <c r="L19" i="5" s="1"/>
  <c r="H19" i="5"/>
  <c r="G19" i="5"/>
  <c r="V18" i="5"/>
  <c r="C19" i="22" s="1"/>
  <c r="P18" i="5"/>
  <c r="L18" i="5"/>
  <c r="K18" i="5"/>
  <c r="G18" i="5"/>
  <c r="H18" i="5" s="1"/>
  <c r="V17" i="5"/>
  <c r="C18" i="22" s="1"/>
  <c r="T17" i="5"/>
  <c r="K17" i="5"/>
  <c r="L17" i="5" s="1"/>
  <c r="G17" i="5"/>
  <c r="H17" i="5" s="1"/>
  <c r="V16" i="5"/>
  <c r="C17" i="22" s="1"/>
  <c r="K16" i="5"/>
  <c r="L16" i="5" s="1"/>
  <c r="G16" i="5"/>
  <c r="H16" i="5" s="1"/>
  <c r="V15" i="5"/>
  <c r="C16" i="22" s="1"/>
  <c r="K15" i="5"/>
  <c r="L15" i="5" s="1"/>
  <c r="H15" i="5"/>
  <c r="G15" i="5"/>
  <c r="V14" i="5"/>
  <c r="C15" i="22" s="1"/>
  <c r="P14" i="5"/>
  <c r="K14" i="5"/>
  <c r="L14" i="5" s="1"/>
  <c r="G14" i="5"/>
  <c r="H14" i="5" s="1"/>
  <c r="V13" i="5"/>
  <c r="C14" i="22" s="1"/>
  <c r="K13" i="5"/>
  <c r="L13" i="5" s="1"/>
  <c r="G13" i="5"/>
  <c r="H13" i="5" s="1"/>
  <c r="V12" i="5"/>
  <c r="C13" i="22" s="1"/>
  <c r="K12" i="5"/>
  <c r="L12" i="5" s="1"/>
  <c r="G12" i="5"/>
  <c r="H12" i="5" s="1"/>
  <c r="V11" i="5"/>
  <c r="C12" i="22" s="1"/>
  <c r="K11" i="5"/>
  <c r="L11" i="5" s="1"/>
  <c r="G11" i="5"/>
  <c r="H11" i="5" s="1"/>
  <c r="V10" i="5"/>
  <c r="C11" i="22" s="1"/>
  <c r="T10" i="5"/>
  <c r="P10" i="5"/>
  <c r="K10" i="5"/>
  <c r="L10" i="5" s="1"/>
  <c r="G10" i="5"/>
  <c r="H10" i="5" s="1"/>
  <c r="V9" i="5"/>
  <c r="C10" i="22" s="1"/>
  <c r="K9" i="5"/>
  <c r="L9" i="5" s="1"/>
  <c r="G9" i="5"/>
  <c r="H9" i="5" s="1"/>
  <c r="V8" i="5"/>
  <c r="C9" i="22" s="1"/>
  <c r="K8" i="5"/>
  <c r="L8" i="5" s="1"/>
  <c r="G8" i="5"/>
  <c r="H8" i="5" s="1"/>
  <c r="V7" i="5"/>
  <c r="C8" i="22" s="1"/>
  <c r="K7" i="5"/>
  <c r="L7" i="5" s="1"/>
  <c r="G7" i="5"/>
  <c r="H7" i="5" s="1"/>
  <c r="V6" i="5"/>
  <c r="C7" i="22" s="1"/>
  <c r="K6" i="5"/>
  <c r="L6" i="5" s="1"/>
  <c r="G6" i="5"/>
  <c r="H6" i="5" s="1"/>
  <c r="V5" i="5"/>
  <c r="C6" i="22" s="1"/>
  <c r="P5" i="5"/>
  <c r="K5" i="5"/>
  <c r="L5" i="5" s="1"/>
  <c r="G5" i="5"/>
  <c r="H5" i="5" s="1"/>
  <c r="V4" i="5"/>
  <c r="C5" i="22" s="1"/>
  <c r="T4" i="5"/>
  <c r="K4" i="5"/>
  <c r="L4" i="5" s="1"/>
  <c r="G4" i="5"/>
  <c r="H4" i="5" s="1"/>
  <c r="V3" i="5"/>
  <c r="C4" i="22" s="1"/>
  <c r="K3" i="5"/>
  <c r="L3" i="5" s="1"/>
  <c r="G3" i="5"/>
  <c r="H3" i="5" s="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M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" i="21"/>
  <c r="V42" i="4"/>
  <c r="S42" i="4"/>
  <c r="T42" i="4" s="1"/>
  <c r="O42" i="4"/>
  <c r="P42" i="4" s="1"/>
  <c r="K42" i="4"/>
  <c r="L42" i="4" s="1"/>
  <c r="H42" i="4"/>
  <c r="W42" i="4" s="1"/>
  <c r="G42" i="4"/>
  <c r="V41" i="4"/>
  <c r="T41" i="4"/>
  <c r="S41" i="4"/>
  <c r="P41" i="4"/>
  <c r="O41" i="4"/>
  <c r="L41" i="4"/>
  <c r="K41" i="4"/>
  <c r="H41" i="4"/>
  <c r="W41" i="4" s="1"/>
  <c r="G41" i="4"/>
  <c r="V40" i="4"/>
  <c r="T40" i="4"/>
  <c r="S40" i="4"/>
  <c r="P40" i="4"/>
  <c r="O40" i="4"/>
  <c r="L40" i="4"/>
  <c r="K40" i="4"/>
  <c r="H40" i="4"/>
  <c r="W40" i="4" s="1"/>
  <c r="G40" i="4"/>
  <c r="V39" i="4"/>
  <c r="T39" i="4"/>
  <c r="S39" i="4"/>
  <c r="P39" i="4"/>
  <c r="O39" i="4"/>
  <c r="L39" i="4"/>
  <c r="K39" i="4"/>
  <c r="H39" i="4"/>
  <c r="W39" i="4" s="1"/>
  <c r="G39" i="4"/>
  <c r="V38" i="4"/>
  <c r="T38" i="4"/>
  <c r="S38" i="4"/>
  <c r="P38" i="4"/>
  <c r="O38" i="4"/>
  <c r="L38" i="4"/>
  <c r="K38" i="4"/>
  <c r="H38" i="4"/>
  <c r="W38" i="4" s="1"/>
  <c r="G38" i="4"/>
  <c r="V37" i="4"/>
  <c r="T37" i="4"/>
  <c r="S37" i="4"/>
  <c r="P37" i="4"/>
  <c r="O37" i="4"/>
  <c r="L37" i="4"/>
  <c r="K37" i="4"/>
  <c r="H37" i="4"/>
  <c r="W37" i="4" s="1"/>
  <c r="G37" i="4"/>
  <c r="V36" i="4"/>
  <c r="T36" i="4"/>
  <c r="S36" i="4"/>
  <c r="P36" i="4"/>
  <c r="O36" i="4"/>
  <c r="L36" i="4"/>
  <c r="K36" i="4"/>
  <c r="H36" i="4"/>
  <c r="W36" i="4" s="1"/>
  <c r="G36" i="4"/>
  <c r="V35" i="4"/>
  <c r="T35" i="4"/>
  <c r="S35" i="4"/>
  <c r="P35" i="4"/>
  <c r="O35" i="4"/>
  <c r="L35" i="4"/>
  <c r="K35" i="4"/>
  <c r="H35" i="4"/>
  <c r="W35" i="4" s="1"/>
  <c r="G35" i="4"/>
  <c r="V34" i="4"/>
  <c r="T34" i="4"/>
  <c r="S34" i="4"/>
  <c r="P34" i="4"/>
  <c r="O34" i="4"/>
  <c r="L34" i="4"/>
  <c r="K34" i="4"/>
  <c r="H34" i="4"/>
  <c r="W34" i="4" s="1"/>
  <c r="G34" i="4"/>
  <c r="V33" i="4"/>
  <c r="T33" i="4"/>
  <c r="S33" i="4"/>
  <c r="P33" i="4"/>
  <c r="O33" i="4"/>
  <c r="L33" i="4"/>
  <c r="K33" i="4"/>
  <c r="H33" i="4"/>
  <c r="W33" i="4" s="1"/>
  <c r="G33" i="4"/>
  <c r="V32" i="4"/>
  <c r="T32" i="4"/>
  <c r="S32" i="4"/>
  <c r="P32" i="4"/>
  <c r="O32" i="4"/>
  <c r="L32" i="4"/>
  <c r="K32" i="4"/>
  <c r="H32" i="4"/>
  <c r="W32" i="4" s="1"/>
  <c r="G32" i="4"/>
  <c r="V31" i="4"/>
  <c r="T31" i="4"/>
  <c r="S31" i="4"/>
  <c r="P31" i="4"/>
  <c r="O31" i="4"/>
  <c r="L31" i="4"/>
  <c r="K31" i="4"/>
  <c r="H31" i="4"/>
  <c r="W31" i="4" s="1"/>
  <c r="G31" i="4"/>
  <c r="V30" i="4"/>
  <c r="T30" i="4"/>
  <c r="S30" i="4"/>
  <c r="P30" i="4"/>
  <c r="O30" i="4"/>
  <c r="L30" i="4"/>
  <c r="K30" i="4"/>
  <c r="H30" i="4"/>
  <c r="W30" i="4" s="1"/>
  <c r="G30" i="4"/>
  <c r="V29" i="4"/>
  <c r="T29" i="4"/>
  <c r="S29" i="4"/>
  <c r="P29" i="4"/>
  <c r="O29" i="4"/>
  <c r="L29" i="4"/>
  <c r="K29" i="4"/>
  <c r="H29" i="4"/>
  <c r="W29" i="4" s="1"/>
  <c r="G29" i="4"/>
  <c r="V28" i="4"/>
  <c r="T28" i="4"/>
  <c r="S28" i="4"/>
  <c r="P28" i="4"/>
  <c r="O28" i="4"/>
  <c r="L28" i="4"/>
  <c r="K28" i="4"/>
  <c r="H28" i="4"/>
  <c r="W28" i="4" s="1"/>
  <c r="G28" i="4"/>
  <c r="V27" i="4"/>
  <c r="T27" i="4"/>
  <c r="S27" i="4"/>
  <c r="P27" i="4"/>
  <c r="O27" i="4"/>
  <c r="L27" i="4"/>
  <c r="W27" i="4" s="1"/>
  <c r="K27" i="4"/>
  <c r="H27" i="4"/>
  <c r="G27" i="4"/>
  <c r="V26" i="4"/>
  <c r="T26" i="4"/>
  <c r="S26" i="4"/>
  <c r="P26" i="4"/>
  <c r="O26" i="4"/>
  <c r="L26" i="4"/>
  <c r="K26" i="4"/>
  <c r="H26" i="4"/>
  <c r="W26" i="4" s="1"/>
  <c r="G26" i="4"/>
  <c r="V25" i="4"/>
  <c r="T25" i="4"/>
  <c r="S25" i="4"/>
  <c r="P25" i="4"/>
  <c r="O25" i="4"/>
  <c r="L25" i="4"/>
  <c r="K25" i="4"/>
  <c r="H25" i="4"/>
  <c r="W25" i="4" s="1"/>
  <c r="G25" i="4"/>
  <c r="V24" i="4"/>
  <c r="T24" i="4"/>
  <c r="S24" i="4"/>
  <c r="P24" i="4"/>
  <c r="O24" i="4"/>
  <c r="L24" i="4"/>
  <c r="K24" i="4"/>
  <c r="H24" i="4"/>
  <c r="W24" i="4" s="1"/>
  <c r="G24" i="4"/>
  <c r="V23" i="4"/>
  <c r="T23" i="4"/>
  <c r="S23" i="4"/>
  <c r="P23" i="4"/>
  <c r="O23" i="4"/>
  <c r="L23" i="4"/>
  <c r="K23" i="4"/>
  <c r="H23" i="4"/>
  <c r="W23" i="4" s="1"/>
  <c r="G23" i="4"/>
  <c r="V22" i="4"/>
  <c r="T22" i="4"/>
  <c r="S22" i="4"/>
  <c r="P22" i="4"/>
  <c r="O22" i="4"/>
  <c r="L22" i="4"/>
  <c r="K22" i="4"/>
  <c r="H22" i="4"/>
  <c r="W22" i="4" s="1"/>
  <c r="G22" i="4"/>
  <c r="V21" i="4"/>
  <c r="T21" i="4"/>
  <c r="S21" i="4"/>
  <c r="P21" i="4"/>
  <c r="O21" i="4"/>
  <c r="L21" i="4"/>
  <c r="K21" i="4"/>
  <c r="H21" i="4"/>
  <c r="W21" i="4" s="1"/>
  <c r="G21" i="4"/>
  <c r="W20" i="4"/>
  <c r="V20" i="4"/>
  <c r="T20" i="4"/>
  <c r="S20" i="4"/>
  <c r="P20" i="4"/>
  <c r="O20" i="4"/>
  <c r="L20" i="4"/>
  <c r="K20" i="4"/>
  <c r="H20" i="4"/>
  <c r="G20" i="4"/>
  <c r="V19" i="4"/>
  <c r="C20" i="21" s="1"/>
  <c r="T19" i="4"/>
  <c r="O19" i="4"/>
  <c r="P19" i="4" s="1"/>
  <c r="K19" i="4"/>
  <c r="L19" i="4" s="1"/>
  <c r="G19" i="4"/>
  <c r="H19" i="4" s="1"/>
  <c r="V18" i="4"/>
  <c r="C19" i="21" s="1"/>
  <c r="T18" i="4"/>
  <c r="O18" i="4"/>
  <c r="P18" i="4" s="1"/>
  <c r="K18" i="4"/>
  <c r="L18" i="4" s="1"/>
  <c r="G18" i="4"/>
  <c r="H18" i="4" s="1"/>
  <c r="V17" i="4"/>
  <c r="C18" i="21" s="1"/>
  <c r="O17" i="4"/>
  <c r="P17" i="4" s="1"/>
  <c r="K17" i="4"/>
  <c r="L17" i="4" s="1"/>
  <c r="G17" i="4"/>
  <c r="H17" i="4" s="1"/>
  <c r="V16" i="4"/>
  <c r="C17" i="21" s="1"/>
  <c r="O16" i="4"/>
  <c r="P16" i="4" s="1"/>
  <c r="K16" i="4"/>
  <c r="L16" i="4" s="1"/>
  <c r="G16" i="4"/>
  <c r="H16" i="4" s="1"/>
  <c r="V15" i="4"/>
  <c r="C16" i="21" s="1"/>
  <c r="O15" i="4"/>
  <c r="P15" i="4" s="1"/>
  <c r="K15" i="4"/>
  <c r="L15" i="4" s="1"/>
  <c r="G15" i="4"/>
  <c r="H15" i="4" s="1"/>
  <c r="V14" i="4"/>
  <c r="C15" i="21" s="1"/>
  <c r="O14" i="4"/>
  <c r="P14" i="4" s="1"/>
  <c r="K14" i="4"/>
  <c r="L14" i="4" s="1"/>
  <c r="G14" i="4"/>
  <c r="H14" i="4" s="1"/>
  <c r="V13" i="4"/>
  <c r="C14" i="21" s="1"/>
  <c r="O13" i="4"/>
  <c r="P13" i="4" s="1"/>
  <c r="K13" i="4"/>
  <c r="L13" i="4" s="1"/>
  <c r="G13" i="4"/>
  <c r="H13" i="4" s="1"/>
  <c r="V12" i="4"/>
  <c r="C13" i="21" s="1"/>
  <c r="O12" i="4"/>
  <c r="P12" i="4" s="1"/>
  <c r="K12" i="4"/>
  <c r="L12" i="4" s="1"/>
  <c r="G12" i="4"/>
  <c r="H12" i="4" s="1"/>
  <c r="V11" i="4"/>
  <c r="C12" i="21" s="1"/>
  <c r="T11" i="4"/>
  <c r="O11" i="4"/>
  <c r="P11" i="4" s="1"/>
  <c r="K11" i="4"/>
  <c r="L11" i="4" s="1"/>
  <c r="G11" i="4"/>
  <c r="H11" i="4" s="1"/>
  <c r="V10" i="4"/>
  <c r="C11" i="21" s="1"/>
  <c r="O10" i="4"/>
  <c r="P10" i="4" s="1"/>
  <c r="L10" i="4"/>
  <c r="G10" i="4"/>
  <c r="H10" i="4" s="1"/>
  <c r="V9" i="4"/>
  <c r="C10" i="21" s="1"/>
  <c r="O9" i="4"/>
  <c r="P9" i="4" s="1"/>
  <c r="L9" i="4"/>
  <c r="G9" i="4"/>
  <c r="H9" i="4" s="1"/>
  <c r="V8" i="4"/>
  <c r="C9" i="21" s="1"/>
  <c r="O8" i="4"/>
  <c r="P8" i="4" s="1"/>
  <c r="L8" i="4"/>
  <c r="G8" i="4"/>
  <c r="H8" i="4" s="1"/>
  <c r="V7" i="4"/>
  <c r="C8" i="21" s="1"/>
  <c r="O7" i="4"/>
  <c r="P7" i="4" s="1"/>
  <c r="K7" i="4"/>
  <c r="L7" i="4" s="1"/>
  <c r="G7" i="4"/>
  <c r="H7" i="4" s="1"/>
  <c r="V6" i="4"/>
  <c r="C7" i="21" s="1"/>
  <c r="T6" i="4"/>
  <c r="O6" i="4"/>
  <c r="P6" i="4" s="1"/>
  <c r="K6" i="4"/>
  <c r="L6" i="4" s="1"/>
  <c r="G6" i="4"/>
  <c r="H6" i="4" s="1"/>
  <c r="V5" i="4"/>
  <c r="C6" i="21" s="1"/>
  <c r="T5" i="4"/>
  <c r="O5" i="4"/>
  <c r="P5" i="4" s="1"/>
  <c r="K5" i="4"/>
  <c r="L5" i="4" s="1"/>
  <c r="G5" i="4"/>
  <c r="H5" i="4" s="1"/>
  <c r="V4" i="4"/>
  <c r="C5" i="21" s="1"/>
  <c r="O4" i="4"/>
  <c r="P4" i="4" s="1"/>
  <c r="K4" i="4"/>
  <c r="L4" i="4" s="1"/>
  <c r="G4" i="4"/>
  <c r="H4" i="4" s="1"/>
  <c r="V3" i="4"/>
  <c r="C4" i="21" s="1"/>
  <c r="T3" i="4"/>
  <c r="O3" i="4"/>
  <c r="P3" i="4" s="1"/>
  <c r="K3" i="4"/>
  <c r="L3" i="4" s="1"/>
  <c r="G3" i="4"/>
  <c r="H3" i="4" s="1"/>
  <c r="N17" i="20"/>
  <c r="N19" i="20"/>
  <c r="N20" i="20"/>
  <c r="N21" i="20"/>
  <c r="N22" i="20"/>
  <c r="N23" i="20"/>
  <c r="N24" i="20"/>
  <c r="N25" i="20"/>
  <c r="N26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" i="20"/>
  <c r="C17" i="20"/>
  <c r="C19" i="20"/>
  <c r="C20" i="20"/>
  <c r="C21" i="20"/>
  <c r="C22" i="20"/>
  <c r="C23" i="20"/>
  <c r="C24" i="20"/>
  <c r="C25" i="20"/>
  <c r="C26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B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" i="20"/>
  <c r="V42" i="3"/>
  <c r="S42" i="3"/>
  <c r="T42" i="3" s="1"/>
  <c r="P42" i="3"/>
  <c r="O42" i="3"/>
  <c r="K42" i="3"/>
  <c r="L42" i="3" s="1"/>
  <c r="H42" i="3"/>
  <c r="W42" i="3" s="1"/>
  <c r="G42" i="3"/>
  <c r="V41" i="3"/>
  <c r="T41" i="3"/>
  <c r="S41" i="3"/>
  <c r="O41" i="3"/>
  <c r="P41" i="3" s="1"/>
  <c r="L41" i="3"/>
  <c r="K41" i="3"/>
  <c r="G41" i="3"/>
  <c r="H41" i="3" s="1"/>
  <c r="W41" i="3" s="1"/>
  <c r="V40" i="3"/>
  <c r="S40" i="3"/>
  <c r="T40" i="3" s="1"/>
  <c r="P40" i="3"/>
  <c r="O40" i="3"/>
  <c r="K40" i="3"/>
  <c r="L40" i="3" s="1"/>
  <c r="H40" i="3"/>
  <c r="W40" i="3" s="1"/>
  <c r="G40" i="3"/>
  <c r="V39" i="3"/>
  <c r="T39" i="3"/>
  <c r="S39" i="3"/>
  <c r="O39" i="3"/>
  <c r="P39" i="3" s="1"/>
  <c r="L39" i="3"/>
  <c r="K39" i="3"/>
  <c r="G39" i="3"/>
  <c r="H39" i="3" s="1"/>
  <c r="W39" i="3" s="1"/>
  <c r="V38" i="3"/>
  <c r="S38" i="3"/>
  <c r="T38" i="3" s="1"/>
  <c r="P38" i="3"/>
  <c r="O38" i="3"/>
  <c r="K38" i="3"/>
  <c r="L38" i="3" s="1"/>
  <c r="H38" i="3"/>
  <c r="G38" i="3"/>
  <c r="V37" i="3"/>
  <c r="T37" i="3"/>
  <c r="S37" i="3"/>
  <c r="O37" i="3"/>
  <c r="P37" i="3" s="1"/>
  <c r="L37" i="3"/>
  <c r="K37" i="3"/>
  <c r="G37" i="3"/>
  <c r="H37" i="3" s="1"/>
  <c r="V36" i="3"/>
  <c r="S36" i="3"/>
  <c r="T36" i="3" s="1"/>
  <c r="P36" i="3"/>
  <c r="O36" i="3"/>
  <c r="K36" i="3"/>
  <c r="L36" i="3" s="1"/>
  <c r="H36" i="3"/>
  <c r="G36" i="3"/>
  <c r="V35" i="3"/>
  <c r="T35" i="3"/>
  <c r="S35" i="3"/>
  <c r="O35" i="3"/>
  <c r="P35" i="3" s="1"/>
  <c r="L35" i="3"/>
  <c r="K35" i="3"/>
  <c r="G35" i="3"/>
  <c r="H35" i="3" s="1"/>
  <c r="V34" i="3"/>
  <c r="S34" i="3"/>
  <c r="T34" i="3" s="1"/>
  <c r="P34" i="3"/>
  <c r="O34" i="3"/>
  <c r="K34" i="3"/>
  <c r="L34" i="3" s="1"/>
  <c r="H34" i="3"/>
  <c r="W34" i="3" s="1"/>
  <c r="G34" i="3"/>
  <c r="V33" i="3"/>
  <c r="T33" i="3"/>
  <c r="S33" i="3"/>
  <c r="O33" i="3"/>
  <c r="P33" i="3" s="1"/>
  <c r="L33" i="3"/>
  <c r="K33" i="3"/>
  <c r="G33" i="3"/>
  <c r="H33" i="3" s="1"/>
  <c r="W33" i="3" s="1"/>
  <c r="V32" i="3"/>
  <c r="S32" i="3"/>
  <c r="T32" i="3" s="1"/>
  <c r="P32" i="3"/>
  <c r="O32" i="3"/>
  <c r="K32" i="3"/>
  <c r="L32" i="3" s="1"/>
  <c r="H32" i="3"/>
  <c r="W32" i="3" s="1"/>
  <c r="G32" i="3"/>
  <c r="V31" i="3"/>
  <c r="T31" i="3"/>
  <c r="S31" i="3"/>
  <c r="O31" i="3"/>
  <c r="P31" i="3" s="1"/>
  <c r="L31" i="3"/>
  <c r="K31" i="3"/>
  <c r="G31" i="3"/>
  <c r="H31" i="3" s="1"/>
  <c r="W31" i="3" s="1"/>
  <c r="V30" i="3"/>
  <c r="S30" i="3"/>
  <c r="T30" i="3" s="1"/>
  <c r="P30" i="3"/>
  <c r="O30" i="3"/>
  <c r="K30" i="3"/>
  <c r="L30" i="3" s="1"/>
  <c r="H30" i="3"/>
  <c r="G30" i="3"/>
  <c r="V29" i="3"/>
  <c r="T29" i="3"/>
  <c r="S29" i="3"/>
  <c r="O29" i="3"/>
  <c r="P29" i="3" s="1"/>
  <c r="L29" i="3"/>
  <c r="K29" i="3"/>
  <c r="G29" i="3"/>
  <c r="H29" i="3" s="1"/>
  <c r="V28" i="3"/>
  <c r="S28" i="3"/>
  <c r="T28" i="3" s="1"/>
  <c r="P28" i="3"/>
  <c r="O28" i="3"/>
  <c r="K28" i="3"/>
  <c r="L28" i="3" s="1"/>
  <c r="H28" i="3"/>
  <c r="G28" i="3"/>
  <c r="V27" i="3"/>
  <c r="T27" i="3"/>
  <c r="S27" i="3"/>
  <c r="O27" i="3"/>
  <c r="P27" i="3" s="1"/>
  <c r="L27" i="3"/>
  <c r="K27" i="3"/>
  <c r="G27" i="3"/>
  <c r="H27" i="3" s="1"/>
  <c r="V26" i="3"/>
  <c r="C27" i="20" s="1"/>
  <c r="S26" i="3"/>
  <c r="T26" i="3" s="1"/>
  <c r="P26" i="3"/>
  <c r="O26" i="3"/>
  <c r="K26" i="3"/>
  <c r="L26" i="3" s="1"/>
  <c r="H26" i="3"/>
  <c r="W26" i="3" s="1"/>
  <c r="N27" i="20" s="1"/>
  <c r="G26" i="3"/>
  <c r="V25" i="3"/>
  <c r="T25" i="3"/>
  <c r="S25" i="3"/>
  <c r="O25" i="3"/>
  <c r="P25" i="3" s="1"/>
  <c r="L25" i="3"/>
  <c r="K25" i="3"/>
  <c r="G25" i="3"/>
  <c r="H25" i="3" s="1"/>
  <c r="W25" i="3" s="1"/>
  <c r="V24" i="3"/>
  <c r="S24" i="3"/>
  <c r="T24" i="3" s="1"/>
  <c r="P24" i="3"/>
  <c r="O24" i="3"/>
  <c r="K24" i="3"/>
  <c r="L24" i="3" s="1"/>
  <c r="H24" i="3"/>
  <c r="W24" i="3" s="1"/>
  <c r="G24" i="3"/>
  <c r="V23" i="3"/>
  <c r="T23" i="3"/>
  <c r="S23" i="3"/>
  <c r="O23" i="3"/>
  <c r="P23" i="3" s="1"/>
  <c r="L23" i="3"/>
  <c r="K23" i="3"/>
  <c r="G23" i="3"/>
  <c r="H23" i="3" s="1"/>
  <c r="W23" i="3" s="1"/>
  <c r="V22" i="3"/>
  <c r="S22" i="3"/>
  <c r="T22" i="3" s="1"/>
  <c r="P22" i="3"/>
  <c r="O22" i="3"/>
  <c r="K22" i="3"/>
  <c r="L22" i="3" s="1"/>
  <c r="H22" i="3"/>
  <c r="G22" i="3"/>
  <c r="V21" i="3"/>
  <c r="T21" i="3"/>
  <c r="S21" i="3"/>
  <c r="O21" i="3"/>
  <c r="P21" i="3" s="1"/>
  <c r="L21" i="3"/>
  <c r="K21" i="3"/>
  <c r="G21" i="3"/>
  <c r="H21" i="3" s="1"/>
  <c r="V20" i="3"/>
  <c r="S20" i="3"/>
  <c r="T20" i="3" s="1"/>
  <c r="P20" i="3"/>
  <c r="O20" i="3"/>
  <c r="K20" i="3"/>
  <c r="L20" i="3" s="1"/>
  <c r="H20" i="3"/>
  <c r="G20" i="3"/>
  <c r="V19" i="3"/>
  <c r="T19" i="3"/>
  <c r="S19" i="3"/>
  <c r="O19" i="3"/>
  <c r="P19" i="3" s="1"/>
  <c r="L19" i="3"/>
  <c r="K19" i="3"/>
  <c r="G19" i="3"/>
  <c r="H19" i="3" s="1"/>
  <c r="V18" i="3"/>
  <c r="S18" i="3"/>
  <c r="T18" i="3" s="1"/>
  <c r="P18" i="3"/>
  <c r="O18" i="3"/>
  <c r="K18" i="3"/>
  <c r="L18" i="3" s="1"/>
  <c r="H18" i="3"/>
  <c r="W18" i="3" s="1"/>
  <c r="G18" i="3"/>
  <c r="V17" i="3"/>
  <c r="C18" i="20" s="1"/>
  <c r="T17" i="3"/>
  <c r="O17" i="3"/>
  <c r="P17" i="3" s="1"/>
  <c r="K17" i="3"/>
  <c r="L17" i="3" s="1"/>
  <c r="G17" i="3"/>
  <c r="H17" i="3" s="1"/>
  <c r="V16" i="3"/>
  <c r="S16" i="3"/>
  <c r="T16" i="3" s="1"/>
  <c r="P16" i="3"/>
  <c r="O16" i="3"/>
  <c r="K16" i="3"/>
  <c r="L16" i="3" s="1"/>
  <c r="H16" i="3"/>
  <c r="W16" i="3" s="1"/>
  <c r="G16" i="3"/>
  <c r="V15" i="3"/>
  <c r="C16" i="20" s="1"/>
  <c r="T15" i="3"/>
  <c r="O15" i="3"/>
  <c r="P15" i="3" s="1"/>
  <c r="K15" i="3"/>
  <c r="L15" i="3" s="1"/>
  <c r="G15" i="3"/>
  <c r="H15" i="3" s="1"/>
  <c r="V14" i="3"/>
  <c r="C15" i="20" s="1"/>
  <c r="T14" i="3"/>
  <c r="O14" i="3"/>
  <c r="P14" i="3" s="1"/>
  <c r="K14" i="3"/>
  <c r="L14" i="3" s="1"/>
  <c r="G14" i="3"/>
  <c r="H14" i="3" s="1"/>
  <c r="V13" i="3"/>
  <c r="C14" i="20" s="1"/>
  <c r="T13" i="3"/>
  <c r="P13" i="3"/>
  <c r="K13" i="3"/>
  <c r="L13" i="3" s="1"/>
  <c r="G13" i="3"/>
  <c r="H13" i="3" s="1"/>
  <c r="V12" i="3"/>
  <c r="C13" i="20" s="1"/>
  <c r="S12" i="3"/>
  <c r="T12" i="3" s="1"/>
  <c r="O12" i="3"/>
  <c r="P12" i="3" s="1"/>
  <c r="K12" i="3"/>
  <c r="L12" i="3" s="1"/>
  <c r="G12" i="3"/>
  <c r="H12" i="3" s="1"/>
  <c r="V11" i="3"/>
  <c r="C12" i="20" s="1"/>
  <c r="T11" i="3"/>
  <c r="P11" i="3"/>
  <c r="K11" i="3"/>
  <c r="L11" i="3" s="1"/>
  <c r="G11" i="3"/>
  <c r="H11" i="3" s="1"/>
  <c r="V10" i="3"/>
  <c r="C11" i="20" s="1"/>
  <c r="P10" i="3"/>
  <c r="K10" i="3"/>
  <c r="L10" i="3" s="1"/>
  <c r="G10" i="3"/>
  <c r="H10" i="3" s="1"/>
  <c r="V9" i="3"/>
  <c r="C10" i="20" s="1"/>
  <c r="T9" i="3"/>
  <c r="O9" i="3"/>
  <c r="P9" i="3" s="1"/>
  <c r="K9" i="3"/>
  <c r="L9" i="3" s="1"/>
  <c r="G9" i="3"/>
  <c r="H9" i="3" s="1"/>
  <c r="V8" i="3"/>
  <c r="C9" i="20" s="1"/>
  <c r="T8" i="3"/>
  <c r="O8" i="3"/>
  <c r="P8" i="3" s="1"/>
  <c r="K8" i="3"/>
  <c r="L8" i="3" s="1"/>
  <c r="G8" i="3"/>
  <c r="H8" i="3" s="1"/>
  <c r="V7" i="3"/>
  <c r="C8" i="20" s="1"/>
  <c r="O7" i="3"/>
  <c r="P7" i="3" s="1"/>
  <c r="K7" i="3"/>
  <c r="L7" i="3" s="1"/>
  <c r="G7" i="3"/>
  <c r="H7" i="3" s="1"/>
  <c r="V6" i="3"/>
  <c r="C7" i="20" s="1"/>
  <c r="O6" i="3"/>
  <c r="P6" i="3" s="1"/>
  <c r="K6" i="3"/>
  <c r="L6" i="3" s="1"/>
  <c r="G6" i="3"/>
  <c r="H6" i="3" s="1"/>
  <c r="V5" i="3"/>
  <c r="C6" i="20" s="1"/>
  <c r="P5" i="3"/>
  <c r="K5" i="3"/>
  <c r="L5" i="3" s="1"/>
  <c r="G5" i="3"/>
  <c r="H5" i="3" s="1"/>
  <c r="V4" i="3"/>
  <c r="C5" i="20" s="1"/>
  <c r="O4" i="3"/>
  <c r="P4" i="3" s="1"/>
  <c r="K4" i="3"/>
  <c r="L4" i="3" s="1"/>
  <c r="G4" i="3"/>
  <c r="H4" i="3" s="1"/>
  <c r="V3" i="3"/>
  <c r="C4" i="20" s="1"/>
  <c r="T3" i="3"/>
  <c r="O3" i="3"/>
  <c r="P3" i="3" s="1"/>
  <c r="K3" i="3"/>
  <c r="L3" i="3" s="1"/>
  <c r="G3" i="3"/>
  <c r="H3" i="3" s="1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M4" i="19"/>
  <c r="L4" i="19"/>
  <c r="C20" i="19"/>
  <c r="C22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B4" i="19"/>
  <c r="A4" i="19"/>
  <c r="W22" i="18"/>
  <c r="N23" i="19" s="1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V3" i="18"/>
  <c r="C4" i="19" s="1"/>
  <c r="V4" i="18"/>
  <c r="C5" i="19" s="1"/>
  <c r="V5" i="18"/>
  <c r="C6" i="19" s="1"/>
  <c r="V6" i="18"/>
  <c r="C7" i="19" s="1"/>
  <c r="V7" i="18"/>
  <c r="C8" i="19" s="1"/>
  <c r="V8" i="18"/>
  <c r="C9" i="19" s="1"/>
  <c r="V9" i="18"/>
  <c r="C10" i="19" s="1"/>
  <c r="V10" i="18"/>
  <c r="C11" i="19" s="1"/>
  <c r="V11" i="18"/>
  <c r="C12" i="19" s="1"/>
  <c r="V12" i="18"/>
  <c r="C13" i="19" s="1"/>
  <c r="V13" i="18"/>
  <c r="C14" i="19" s="1"/>
  <c r="V14" i="18"/>
  <c r="C15" i="19" s="1"/>
  <c r="V15" i="18"/>
  <c r="C16" i="19" s="1"/>
  <c r="V16" i="18"/>
  <c r="C17" i="19" s="1"/>
  <c r="V17" i="18"/>
  <c r="C18" i="19" s="1"/>
  <c r="V18" i="18"/>
  <c r="C19" i="19" s="1"/>
  <c r="V19" i="18"/>
  <c r="V20" i="18"/>
  <c r="C21" i="19" s="1"/>
  <c r="V21" i="18"/>
  <c r="V22" i="18"/>
  <c r="C23" i="19" s="1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S42" i="18"/>
  <c r="T42" i="18" s="1"/>
  <c r="S41" i="18"/>
  <c r="T41" i="18" s="1"/>
  <c r="S40" i="18"/>
  <c r="T40" i="18" s="1"/>
  <c r="T39" i="18"/>
  <c r="S39" i="18"/>
  <c r="S38" i="18"/>
  <c r="T38" i="18" s="1"/>
  <c r="S37" i="18"/>
  <c r="T37" i="18" s="1"/>
  <c r="S36" i="18"/>
  <c r="T36" i="18" s="1"/>
  <c r="T35" i="18"/>
  <c r="S35" i="18"/>
  <c r="S34" i="18"/>
  <c r="T34" i="18" s="1"/>
  <c r="S33" i="18"/>
  <c r="T33" i="18" s="1"/>
  <c r="S32" i="18"/>
  <c r="T32" i="18" s="1"/>
  <c r="T31" i="18"/>
  <c r="S31" i="18"/>
  <c r="S30" i="18"/>
  <c r="T30" i="18" s="1"/>
  <c r="S29" i="18"/>
  <c r="T29" i="18" s="1"/>
  <c r="S28" i="18"/>
  <c r="T28" i="18" s="1"/>
  <c r="T27" i="18"/>
  <c r="S27" i="18"/>
  <c r="S26" i="18"/>
  <c r="T26" i="18" s="1"/>
  <c r="S25" i="18"/>
  <c r="T25" i="18" s="1"/>
  <c r="S24" i="18"/>
  <c r="T24" i="18" s="1"/>
  <c r="T23" i="18"/>
  <c r="S23" i="18"/>
  <c r="S22" i="18"/>
  <c r="T22" i="18" s="1"/>
  <c r="S21" i="18"/>
  <c r="T21" i="18" s="1"/>
  <c r="S20" i="18"/>
  <c r="T20" i="18" s="1"/>
  <c r="T19" i="18"/>
  <c r="S19" i="18"/>
  <c r="S18" i="18"/>
  <c r="T18" i="18" s="1"/>
  <c r="S17" i="18"/>
  <c r="T17" i="18" s="1"/>
  <c r="S16" i="18"/>
  <c r="T16" i="18" s="1"/>
  <c r="T15" i="18"/>
  <c r="S15" i="18"/>
  <c r="S14" i="18"/>
  <c r="T14" i="18" s="1"/>
  <c r="S13" i="18"/>
  <c r="T13" i="18" s="1"/>
  <c r="S12" i="18"/>
  <c r="T12" i="18" s="1"/>
  <c r="S11" i="18"/>
  <c r="T11" i="18" s="1"/>
  <c r="T9" i="18"/>
  <c r="T7" i="18"/>
  <c r="T5" i="18"/>
  <c r="T4" i="18"/>
  <c r="T3" i="18"/>
  <c r="O42" i="18"/>
  <c r="P42" i="18" s="1"/>
  <c r="O41" i="18"/>
  <c r="P41" i="18" s="1"/>
  <c r="P40" i="18"/>
  <c r="O40" i="18"/>
  <c r="O39" i="18"/>
  <c r="P39" i="18" s="1"/>
  <c r="O38" i="18"/>
  <c r="P38" i="18" s="1"/>
  <c r="O37" i="18"/>
  <c r="P37" i="18" s="1"/>
  <c r="P36" i="18"/>
  <c r="O36" i="18"/>
  <c r="O35" i="18"/>
  <c r="P35" i="18" s="1"/>
  <c r="O34" i="18"/>
  <c r="P34" i="18" s="1"/>
  <c r="O33" i="18"/>
  <c r="P33" i="18" s="1"/>
  <c r="P32" i="18"/>
  <c r="O32" i="18"/>
  <c r="O31" i="18"/>
  <c r="P31" i="18" s="1"/>
  <c r="O30" i="18"/>
  <c r="P30" i="18" s="1"/>
  <c r="O29" i="18"/>
  <c r="P29" i="18" s="1"/>
  <c r="P28" i="18"/>
  <c r="O28" i="18"/>
  <c r="O27" i="18"/>
  <c r="P27" i="18" s="1"/>
  <c r="O26" i="18"/>
  <c r="P26" i="18" s="1"/>
  <c r="O25" i="18"/>
  <c r="P25" i="18" s="1"/>
  <c r="P24" i="18"/>
  <c r="O24" i="18"/>
  <c r="O23" i="18"/>
  <c r="P23" i="18" s="1"/>
  <c r="O22" i="18"/>
  <c r="P22" i="18" s="1"/>
  <c r="O21" i="18"/>
  <c r="P21" i="18" s="1"/>
  <c r="P20" i="18"/>
  <c r="O20" i="18"/>
  <c r="O19" i="18"/>
  <c r="P19" i="18" s="1"/>
  <c r="O18" i="18"/>
  <c r="P18" i="18" s="1"/>
  <c r="O17" i="18"/>
  <c r="P17" i="18" s="1"/>
  <c r="P16" i="18"/>
  <c r="O16" i="18"/>
  <c r="O15" i="18"/>
  <c r="P15" i="18" s="1"/>
  <c r="O14" i="18"/>
  <c r="P14" i="18" s="1"/>
  <c r="O13" i="18"/>
  <c r="P13" i="18" s="1"/>
  <c r="O12" i="18"/>
  <c r="P12" i="18" s="1"/>
  <c r="O11" i="18"/>
  <c r="P11" i="18" s="1"/>
  <c r="O10" i="18"/>
  <c r="P10" i="18" s="1"/>
  <c r="O9" i="18"/>
  <c r="P9" i="18" s="1"/>
  <c r="O8" i="18"/>
  <c r="P8" i="18" s="1"/>
  <c r="P7" i="18"/>
  <c r="P6" i="18"/>
  <c r="O5" i="18"/>
  <c r="P5" i="18" s="1"/>
  <c r="P4" i="18"/>
  <c r="O3" i="18"/>
  <c r="P3" i="18" s="1"/>
  <c r="K42" i="18"/>
  <c r="L42" i="18" s="1"/>
  <c r="K41" i="18"/>
  <c r="L41" i="18" s="1"/>
  <c r="K40" i="18"/>
  <c r="L40" i="18" s="1"/>
  <c r="L39" i="18"/>
  <c r="K39" i="18"/>
  <c r="L38" i="18"/>
  <c r="K38" i="18"/>
  <c r="K37" i="18"/>
  <c r="L37" i="18" s="1"/>
  <c r="K36" i="18"/>
  <c r="L36" i="18" s="1"/>
  <c r="L35" i="18"/>
  <c r="K35" i="18"/>
  <c r="L34" i="18"/>
  <c r="K34" i="18"/>
  <c r="K33" i="18"/>
  <c r="L33" i="18" s="1"/>
  <c r="K32" i="18"/>
  <c r="L32" i="18" s="1"/>
  <c r="L31" i="18"/>
  <c r="K31" i="18"/>
  <c r="L30" i="18"/>
  <c r="K30" i="18"/>
  <c r="K29" i="18"/>
  <c r="L29" i="18" s="1"/>
  <c r="K28" i="18"/>
  <c r="L28" i="18" s="1"/>
  <c r="L27" i="18"/>
  <c r="K27" i="18"/>
  <c r="L26" i="18"/>
  <c r="K26" i="18"/>
  <c r="K25" i="18"/>
  <c r="L25" i="18" s="1"/>
  <c r="K24" i="18"/>
  <c r="L24" i="18" s="1"/>
  <c r="L23" i="18"/>
  <c r="K23" i="18"/>
  <c r="L22" i="18"/>
  <c r="K22" i="18"/>
  <c r="K21" i="18"/>
  <c r="L21" i="18" s="1"/>
  <c r="K20" i="18"/>
  <c r="L20" i="18" s="1"/>
  <c r="L19" i="18"/>
  <c r="K19" i="18"/>
  <c r="L18" i="18"/>
  <c r="K18" i="18"/>
  <c r="K17" i="18"/>
  <c r="L17" i="18" s="1"/>
  <c r="K16" i="18"/>
  <c r="L16" i="18" s="1"/>
  <c r="K15" i="18"/>
  <c r="L15" i="18" s="1"/>
  <c r="W15" i="18" s="1"/>
  <c r="N16" i="19" s="1"/>
  <c r="K14" i="18"/>
  <c r="L14" i="18" s="1"/>
  <c r="K13" i="18"/>
  <c r="L13" i="18" s="1"/>
  <c r="W13" i="18" s="1"/>
  <c r="N14" i="19" s="1"/>
  <c r="K12" i="18"/>
  <c r="L12" i="18" s="1"/>
  <c r="K11" i="18"/>
  <c r="L11" i="18" s="1"/>
  <c r="K10" i="18"/>
  <c r="L10" i="18" s="1"/>
  <c r="K9" i="18"/>
  <c r="L9" i="18" s="1"/>
  <c r="K8" i="18"/>
  <c r="L8" i="18" s="1"/>
  <c r="K7" i="18"/>
  <c r="L7" i="18" s="1"/>
  <c r="L6" i="18"/>
  <c r="K5" i="18"/>
  <c r="L5" i="18" s="1"/>
  <c r="L4" i="18"/>
  <c r="K3" i="18"/>
  <c r="L3" i="18" s="1"/>
  <c r="G3" i="18"/>
  <c r="H3" i="18" s="1"/>
  <c r="H4" i="18"/>
  <c r="H5" i="18"/>
  <c r="H6" i="18"/>
  <c r="G7" i="18"/>
  <c r="H7" i="18" s="1"/>
  <c r="G8" i="18"/>
  <c r="H8" i="18" s="1"/>
  <c r="G9" i="18"/>
  <c r="H9" i="18" s="1"/>
  <c r="G10" i="18"/>
  <c r="H10" i="18" s="1"/>
  <c r="G11" i="18"/>
  <c r="H11" i="18" s="1"/>
  <c r="G12" i="18"/>
  <c r="G13" i="18"/>
  <c r="H13" i="18" s="1"/>
  <c r="G14" i="18"/>
  <c r="G15" i="18"/>
  <c r="H15" i="18" s="1"/>
  <c r="G16" i="18"/>
  <c r="H16" i="18" s="1"/>
  <c r="W16" i="18" s="1"/>
  <c r="N17" i="19" s="1"/>
  <c r="G17" i="18"/>
  <c r="H17" i="18" s="1"/>
  <c r="W17" i="18" s="1"/>
  <c r="N18" i="19" s="1"/>
  <c r="G18" i="18"/>
  <c r="H18" i="18" s="1"/>
  <c r="W18" i="18" s="1"/>
  <c r="N19" i="19" s="1"/>
  <c r="G19" i="18"/>
  <c r="H19" i="18" s="1"/>
  <c r="W19" i="18" s="1"/>
  <c r="N20" i="19" s="1"/>
  <c r="G20" i="18"/>
  <c r="G21" i="18"/>
  <c r="G22" i="18"/>
  <c r="H22" i="18" s="1"/>
  <c r="G23" i="18"/>
  <c r="G24" i="18"/>
  <c r="H24" i="18" s="1"/>
  <c r="G25" i="18"/>
  <c r="G26" i="18"/>
  <c r="H26" i="18" s="1"/>
  <c r="G27" i="18"/>
  <c r="G28" i="18"/>
  <c r="G29" i="18"/>
  <c r="H29" i="18" s="1"/>
  <c r="G30" i="18"/>
  <c r="G31" i="18"/>
  <c r="H31" i="18" s="1"/>
  <c r="G32" i="18"/>
  <c r="G33" i="18"/>
  <c r="G34" i="18"/>
  <c r="H34" i="18" s="1"/>
  <c r="G35" i="18"/>
  <c r="G36" i="18"/>
  <c r="G37" i="18"/>
  <c r="G38" i="18"/>
  <c r="H38" i="18" s="1"/>
  <c r="G39" i="18"/>
  <c r="G40" i="18"/>
  <c r="H40" i="18" s="1"/>
  <c r="G41" i="18"/>
  <c r="G42" i="18"/>
  <c r="H42" i="18" s="1"/>
  <c r="H14" i="18"/>
  <c r="H25" i="18"/>
  <c r="H27" i="18"/>
  <c r="H30" i="18"/>
  <c r="H32" i="18"/>
  <c r="H33" i="18"/>
  <c r="H35" i="18"/>
  <c r="H41" i="18"/>
  <c r="H12" i="18"/>
  <c r="H20" i="18"/>
  <c r="W20" i="18" s="1"/>
  <c r="N21" i="19" s="1"/>
  <c r="H21" i="18"/>
  <c r="W21" i="18" s="1"/>
  <c r="N22" i="19" s="1"/>
  <c r="H23" i="18"/>
  <c r="H28" i="18"/>
  <c r="H36" i="18"/>
  <c r="H37" i="18"/>
  <c r="H39" i="18"/>
  <c r="S3" i="6"/>
  <c r="V3" i="6"/>
  <c r="S4" i="6"/>
  <c r="V4" i="6"/>
  <c r="S5" i="6"/>
  <c r="V5" i="6"/>
  <c r="S6" i="6"/>
  <c r="V6" i="6"/>
  <c r="S7" i="6"/>
  <c r="V7" i="6"/>
  <c r="S8" i="6"/>
  <c r="V8" i="6"/>
  <c r="S9" i="6"/>
  <c r="V9" i="6"/>
  <c r="S10" i="6"/>
  <c r="V10" i="6"/>
  <c r="S11" i="6"/>
  <c r="V11" i="6"/>
  <c r="S12" i="6"/>
  <c r="V12" i="6"/>
  <c r="S13" i="6"/>
  <c r="V13" i="6"/>
  <c r="S14" i="6"/>
  <c r="V14" i="6"/>
  <c r="S15" i="6"/>
  <c r="V15" i="6"/>
  <c r="S16" i="6"/>
  <c r="V16" i="6"/>
  <c r="S17" i="6"/>
  <c r="V17" i="6"/>
  <c r="S18" i="6"/>
  <c r="V18" i="6"/>
  <c r="S19" i="6"/>
  <c r="V19" i="6"/>
  <c r="S20" i="6"/>
  <c r="V20" i="6"/>
  <c r="S21" i="6"/>
  <c r="V21" i="6"/>
  <c r="S22" i="6"/>
  <c r="V22" i="6"/>
  <c r="S23" i="6"/>
  <c r="V23" i="6"/>
  <c r="S24" i="6"/>
  <c r="V24" i="6"/>
  <c r="S25" i="6"/>
  <c r="V25" i="6"/>
  <c r="S26" i="6"/>
  <c r="V26" i="6"/>
  <c r="S27" i="6"/>
  <c r="V27" i="6"/>
  <c r="S28" i="6"/>
  <c r="V28" i="6"/>
  <c r="S29" i="6"/>
  <c r="V29" i="6"/>
  <c r="S30" i="6"/>
  <c r="V30" i="6"/>
  <c r="S31" i="6"/>
  <c r="V31" i="6"/>
  <c r="S32" i="6"/>
  <c r="V32" i="6"/>
  <c r="S33" i="6"/>
  <c r="V33" i="6"/>
  <c r="S34" i="6"/>
  <c r="V34" i="6"/>
  <c r="S35" i="6"/>
  <c r="V35" i="6"/>
  <c r="S36" i="6"/>
  <c r="V36" i="6"/>
  <c r="S37" i="6"/>
  <c r="V37" i="6"/>
  <c r="S38" i="6"/>
  <c r="V38" i="6"/>
  <c r="S39" i="6"/>
  <c r="V39" i="6"/>
  <c r="S40" i="6"/>
  <c r="V40" i="6"/>
  <c r="S41" i="6"/>
  <c r="V41" i="6"/>
  <c r="S42" i="6"/>
  <c r="V42" i="6"/>
  <c r="X3" i="6"/>
  <c r="C4" i="13" s="1"/>
  <c r="X4" i="6"/>
  <c r="C5" i="13" s="1"/>
  <c r="X5" i="6"/>
  <c r="C6" i="13" s="1"/>
  <c r="X6" i="6"/>
  <c r="C7" i="13" s="1"/>
  <c r="X7" i="6"/>
  <c r="C8" i="13" s="1"/>
  <c r="X8" i="6"/>
  <c r="C9" i="13" s="1"/>
  <c r="X9" i="6"/>
  <c r="C10" i="13" s="1"/>
  <c r="X10" i="6"/>
  <c r="C11" i="13" s="1"/>
  <c r="X11" i="6"/>
  <c r="X12" i="6"/>
  <c r="X13" i="6"/>
  <c r="X14" i="6"/>
  <c r="C15" i="13" s="1"/>
  <c r="X15" i="6"/>
  <c r="C16" i="13" s="1"/>
  <c r="X16" i="6"/>
  <c r="C17" i="13" s="1"/>
  <c r="X17" i="6"/>
  <c r="C18" i="13" s="1"/>
  <c r="X18" i="6"/>
  <c r="C19" i="13" s="1"/>
  <c r="X19" i="6"/>
  <c r="C20" i="13" s="1"/>
  <c r="X20" i="6"/>
  <c r="X21" i="6"/>
  <c r="X22" i="6"/>
  <c r="X23" i="6"/>
  <c r="C24" i="13" s="1"/>
  <c r="X24" i="6"/>
  <c r="C25" i="13" s="1"/>
  <c r="X25" i="6"/>
  <c r="C26" i="13" s="1"/>
  <c r="X26" i="6"/>
  <c r="C27" i="13" s="1"/>
  <c r="X27" i="6"/>
  <c r="C28" i="13" s="1"/>
  <c r="X28" i="6"/>
  <c r="X29" i="6"/>
  <c r="X30" i="6"/>
  <c r="C31" i="13" s="1"/>
  <c r="X31" i="6"/>
  <c r="C32" i="13" s="1"/>
  <c r="X32" i="6"/>
  <c r="C33" i="13" s="1"/>
  <c r="X33" i="6"/>
  <c r="C34" i="13" s="1"/>
  <c r="X34" i="6"/>
  <c r="C35" i="13" s="1"/>
  <c r="X35" i="6"/>
  <c r="X36" i="6"/>
  <c r="X37" i="6"/>
  <c r="X38" i="6"/>
  <c r="C39" i="13" s="1"/>
  <c r="X39" i="6"/>
  <c r="C40" i="13" s="1"/>
  <c r="X40" i="6"/>
  <c r="C41" i="13" s="1"/>
  <c r="X41" i="6"/>
  <c r="C42" i="13" s="1"/>
  <c r="X42" i="6"/>
  <c r="C43" i="13" s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Y15" i="6" s="1"/>
  <c r="G16" i="6"/>
  <c r="Y16" i="6" s="1"/>
  <c r="G17" i="6"/>
  <c r="G18" i="6"/>
  <c r="Y18" i="6" s="1"/>
  <c r="G19" i="6"/>
  <c r="Y19" i="6" s="1"/>
  <c r="G20" i="6"/>
  <c r="G21" i="6"/>
  <c r="G22" i="6"/>
  <c r="G23" i="6"/>
  <c r="Y23" i="6" s="1"/>
  <c r="G24" i="6"/>
  <c r="Y24" i="6" s="1"/>
  <c r="G25" i="6"/>
  <c r="G26" i="6"/>
  <c r="Y26" i="6" s="1"/>
  <c r="G27" i="6"/>
  <c r="Y27" i="6" s="1"/>
  <c r="G28" i="6"/>
  <c r="G29" i="6"/>
  <c r="G30" i="6"/>
  <c r="G31" i="6"/>
  <c r="Y31" i="6" s="1"/>
  <c r="G32" i="6"/>
  <c r="Y32" i="6" s="1"/>
  <c r="G33" i="6"/>
  <c r="G34" i="6"/>
  <c r="Y34" i="6" s="1"/>
  <c r="G35" i="6"/>
  <c r="Y35" i="6" s="1"/>
  <c r="G36" i="6"/>
  <c r="G37" i="6"/>
  <c r="G38" i="6"/>
  <c r="G39" i="6"/>
  <c r="Y39" i="6" s="1"/>
  <c r="G40" i="6"/>
  <c r="Y40" i="6" s="1"/>
  <c r="G41" i="6"/>
  <c r="G42" i="6"/>
  <c r="Y42" i="6" s="1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" i="17"/>
  <c r="X42" i="9"/>
  <c r="V42" i="9"/>
  <c r="S42" i="9"/>
  <c r="P42" i="9"/>
  <c r="M42" i="9"/>
  <c r="J42" i="9"/>
  <c r="G42" i="9"/>
  <c r="Y42" i="9" s="1"/>
  <c r="Y41" i="9"/>
  <c r="X41" i="9"/>
  <c r="V41" i="9"/>
  <c r="S41" i="9"/>
  <c r="P41" i="9"/>
  <c r="M41" i="9"/>
  <c r="J41" i="9"/>
  <c r="G41" i="9"/>
  <c r="Y40" i="9"/>
  <c r="X40" i="9"/>
  <c r="V40" i="9"/>
  <c r="S40" i="9"/>
  <c r="P40" i="9"/>
  <c r="M40" i="9"/>
  <c r="J40" i="9"/>
  <c r="G40" i="9"/>
  <c r="Y39" i="9"/>
  <c r="X39" i="9"/>
  <c r="V39" i="9"/>
  <c r="S39" i="9"/>
  <c r="P39" i="9"/>
  <c r="M39" i="9"/>
  <c r="J39" i="9"/>
  <c r="G39" i="9"/>
  <c r="Y38" i="9"/>
  <c r="X38" i="9"/>
  <c r="V38" i="9"/>
  <c r="S38" i="9"/>
  <c r="P38" i="9"/>
  <c r="M38" i="9"/>
  <c r="J38" i="9"/>
  <c r="G38" i="9"/>
  <c r="Y37" i="9"/>
  <c r="X37" i="9"/>
  <c r="V37" i="9"/>
  <c r="S37" i="9"/>
  <c r="P37" i="9"/>
  <c r="M37" i="9"/>
  <c r="J37" i="9"/>
  <c r="G37" i="9"/>
  <c r="Y36" i="9"/>
  <c r="X36" i="9"/>
  <c r="V36" i="9"/>
  <c r="S36" i="9"/>
  <c r="P36" i="9"/>
  <c r="M36" i="9"/>
  <c r="J36" i="9"/>
  <c r="G36" i="9"/>
  <c r="Y35" i="9"/>
  <c r="X35" i="9"/>
  <c r="V35" i="9"/>
  <c r="S35" i="9"/>
  <c r="P35" i="9"/>
  <c r="M35" i="9"/>
  <c r="J35" i="9"/>
  <c r="G35" i="9"/>
  <c r="Y34" i="9"/>
  <c r="X34" i="9"/>
  <c r="V34" i="9"/>
  <c r="S34" i="9"/>
  <c r="P34" i="9"/>
  <c r="M34" i="9"/>
  <c r="J34" i="9"/>
  <c r="G34" i="9"/>
  <c r="Y33" i="9"/>
  <c r="X33" i="9"/>
  <c r="V33" i="9"/>
  <c r="S33" i="9"/>
  <c r="P33" i="9"/>
  <c r="M33" i="9"/>
  <c r="J33" i="9"/>
  <c r="G33" i="9"/>
  <c r="Y32" i="9"/>
  <c r="X32" i="9"/>
  <c r="V32" i="9"/>
  <c r="S32" i="9"/>
  <c r="P32" i="9"/>
  <c r="M32" i="9"/>
  <c r="J32" i="9"/>
  <c r="G32" i="9"/>
  <c r="Y31" i="9"/>
  <c r="X31" i="9"/>
  <c r="V31" i="9"/>
  <c r="S31" i="9"/>
  <c r="P31" i="9"/>
  <c r="M31" i="9"/>
  <c r="J31" i="9"/>
  <c r="G31" i="9"/>
  <c r="Y30" i="9"/>
  <c r="X30" i="9"/>
  <c r="V30" i="9"/>
  <c r="S30" i="9"/>
  <c r="P30" i="9"/>
  <c r="M30" i="9"/>
  <c r="J30" i="9"/>
  <c r="G30" i="9"/>
  <c r="Y29" i="9"/>
  <c r="X29" i="9"/>
  <c r="V29" i="9"/>
  <c r="S29" i="9"/>
  <c r="P29" i="9"/>
  <c r="M29" i="9"/>
  <c r="J29" i="9"/>
  <c r="G29" i="9"/>
  <c r="Y28" i="9"/>
  <c r="X28" i="9"/>
  <c r="V28" i="9"/>
  <c r="S28" i="9"/>
  <c r="P28" i="9"/>
  <c r="M28" i="9"/>
  <c r="J28" i="9"/>
  <c r="G28" i="9"/>
  <c r="Y27" i="9"/>
  <c r="X27" i="9"/>
  <c r="V27" i="9"/>
  <c r="S27" i="9"/>
  <c r="P27" i="9"/>
  <c r="M27" i="9"/>
  <c r="J27" i="9"/>
  <c r="G27" i="9"/>
  <c r="Y26" i="9"/>
  <c r="X26" i="9"/>
  <c r="V26" i="9"/>
  <c r="S26" i="9"/>
  <c r="P26" i="9"/>
  <c r="M26" i="9"/>
  <c r="J26" i="9"/>
  <c r="G26" i="9"/>
  <c r="Y25" i="9"/>
  <c r="X25" i="9"/>
  <c r="V25" i="9"/>
  <c r="S25" i="9"/>
  <c r="P25" i="9"/>
  <c r="M25" i="9"/>
  <c r="J25" i="9"/>
  <c r="G25" i="9"/>
  <c r="Y24" i="9"/>
  <c r="X24" i="9"/>
  <c r="V24" i="9"/>
  <c r="S24" i="9"/>
  <c r="P24" i="9"/>
  <c r="M24" i="9"/>
  <c r="J24" i="9"/>
  <c r="G24" i="9"/>
  <c r="Y23" i="9"/>
  <c r="X23" i="9"/>
  <c r="V23" i="9"/>
  <c r="S23" i="9"/>
  <c r="P23" i="9"/>
  <c r="M23" i="9"/>
  <c r="J23" i="9"/>
  <c r="G23" i="9"/>
  <c r="Y22" i="9"/>
  <c r="X22" i="9"/>
  <c r="V22" i="9"/>
  <c r="S22" i="9"/>
  <c r="P22" i="9"/>
  <c r="M22" i="9"/>
  <c r="J22" i="9"/>
  <c r="G22" i="9"/>
  <c r="Y21" i="9"/>
  <c r="X21" i="9"/>
  <c r="V21" i="9"/>
  <c r="S21" i="9"/>
  <c r="P21" i="9"/>
  <c r="M21" i="9"/>
  <c r="J21" i="9"/>
  <c r="G21" i="9"/>
  <c r="Y20" i="9"/>
  <c r="X20" i="9"/>
  <c r="V20" i="9"/>
  <c r="S20" i="9"/>
  <c r="P20" i="9"/>
  <c r="M20" i="9"/>
  <c r="J20" i="9"/>
  <c r="G20" i="9"/>
  <c r="Y19" i="9"/>
  <c r="X19" i="9"/>
  <c r="V19" i="9"/>
  <c r="S19" i="9"/>
  <c r="P19" i="9"/>
  <c r="M19" i="9"/>
  <c r="J19" i="9"/>
  <c r="G19" i="9"/>
  <c r="Y18" i="9"/>
  <c r="X18" i="9"/>
  <c r="V18" i="9"/>
  <c r="S18" i="9"/>
  <c r="P18" i="9"/>
  <c r="M18" i="9"/>
  <c r="J18" i="9"/>
  <c r="G18" i="9"/>
  <c r="Y17" i="9"/>
  <c r="X17" i="9"/>
  <c r="V17" i="9"/>
  <c r="S17" i="9"/>
  <c r="P17" i="9"/>
  <c r="M17" i="9"/>
  <c r="J17" i="9"/>
  <c r="G17" i="9"/>
  <c r="Y16" i="9"/>
  <c r="X16" i="9"/>
  <c r="V16" i="9"/>
  <c r="S16" i="9"/>
  <c r="P16" i="9"/>
  <c r="M16" i="9"/>
  <c r="J16" i="9"/>
  <c r="G16" i="9"/>
  <c r="Y15" i="9"/>
  <c r="X15" i="9"/>
  <c r="V15" i="9"/>
  <c r="S15" i="9"/>
  <c r="P15" i="9"/>
  <c r="M15" i="9"/>
  <c r="J15" i="9"/>
  <c r="G15" i="9"/>
  <c r="Y14" i="9"/>
  <c r="X14" i="9"/>
  <c r="V14" i="9"/>
  <c r="S14" i="9"/>
  <c r="P14" i="9"/>
  <c r="M14" i="9"/>
  <c r="J14" i="9"/>
  <c r="G14" i="9"/>
  <c r="Y13" i="9"/>
  <c r="X13" i="9"/>
  <c r="V13" i="9"/>
  <c r="S13" i="9"/>
  <c r="P13" i="9"/>
  <c r="M13" i="9"/>
  <c r="J13" i="9"/>
  <c r="G13" i="9"/>
  <c r="Y12" i="9"/>
  <c r="X12" i="9"/>
  <c r="V12" i="9"/>
  <c r="S12" i="9"/>
  <c r="P12" i="9"/>
  <c r="M12" i="9"/>
  <c r="J12" i="9"/>
  <c r="G12" i="9"/>
  <c r="Y11" i="9"/>
  <c r="X11" i="9"/>
  <c r="V11" i="9"/>
  <c r="S11" i="9"/>
  <c r="P11" i="9"/>
  <c r="M11" i="9"/>
  <c r="J11" i="9"/>
  <c r="G11" i="9"/>
  <c r="X10" i="9"/>
  <c r="C11" i="17" s="1"/>
  <c r="V10" i="9"/>
  <c r="S10" i="9"/>
  <c r="P10" i="9"/>
  <c r="Y10" i="9" s="1"/>
  <c r="N11" i="17" s="1"/>
  <c r="M10" i="9"/>
  <c r="J10" i="9"/>
  <c r="G10" i="9"/>
  <c r="Y9" i="9"/>
  <c r="N10" i="17" s="1"/>
  <c r="X9" i="9"/>
  <c r="C10" i="17" s="1"/>
  <c r="V9" i="9"/>
  <c r="S9" i="9"/>
  <c r="P9" i="9"/>
  <c r="M9" i="9"/>
  <c r="J9" i="9"/>
  <c r="G9" i="9"/>
  <c r="Y8" i="9"/>
  <c r="N9" i="17" s="1"/>
  <c r="X8" i="9"/>
  <c r="C9" i="17" s="1"/>
  <c r="V8" i="9"/>
  <c r="S8" i="9"/>
  <c r="P8" i="9"/>
  <c r="M8" i="9"/>
  <c r="J8" i="9"/>
  <c r="G8" i="9"/>
  <c r="X7" i="9"/>
  <c r="C8" i="17" s="1"/>
  <c r="V7" i="9"/>
  <c r="S7" i="9"/>
  <c r="P7" i="9"/>
  <c r="M7" i="9"/>
  <c r="J7" i="9"/>
  <c r="G7" i="9"/>
  <c r="Y7" i="9" s="1"/>
  <c r="N8" i="17" s="1"/>
  <c r="Y6" i="9"/>
  <c r="N7" i="17" s="1"/>
  <c r="X6" i="9"/>
  <c r="C7" i="17" s="1"/>
  <c r="V6" i="9"/>
  <c r="S6" i="9"/>
  <c r="P6" i="9"/>
  <c r="M6" i="9"/>
  <c r="J6" i="9"/>
  <c r="G6" i="9"/>
  <c r="Y5" i="9"/>
  <c r="N6" i="17" s="1"/>
  <c r="X5" i="9"/>
  <c r="C6" i="17" s="1"/>
  <c r="V5" i="9"/>
  <c r="S5" i="9"/>
  <c r="P5" i="9"/>
  <c r="M5" i="9"/>
  <c r="J5" i="9"/>
  <c r="G5" i="9"/>
  <c r="X4" i="9"/>
  <c r="C5" i="17" s="1"/>
  <c r="V4" i="9"/>
  <c r="S4" i="9"/>
  <c r="P4" i="9"/>
  <c r="M4" i="9"/>
  <c r="J4" i="9"/>
  <c r="G4" i="9"/>
  <c r="X3" i="9"/>
  <c r="C4" i="17" s="1"/>
  <c r="V3" i="9"/>
  <c r="S3" i="9"/>
  <c r="P3" i="9"/>
  <c r="M3" i="9"/>
  <c r="J3" i="9"/>
  <c r="G3" i="9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" i="16"/>
  <c r="C17" i="16"/>
  <c r="C19" i="16"/>
  <c r="C2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" i="16"/>
  <c r="G20" i="15"/>
  <c r="X42" i="15"/>
  <c r="C43" i="16" s="1"/>
  <c r="V42" i="15"/>
  <c r="S42" i="15"/>
  <c r="P42" i="15"/>
  <c r="M42" i="15"/>
  <c r="J42" i="15"/>
  <c r="G42" i="15"/>
  <c r="X41" i="15"/>
  <c r="C42" i="16" s="1"/>
  <c r="V41" i="15"/>
  <c r="S41" i="15"/>
  <c r="P41" i="15"/>
  <c r="M41" i="15"/>
  <c r="J41" i="15"/>
  <c r="G41" i="15"/>
  <c r="X40" i="15"/>
  <c r="C41" i="16" s="1"/>
  <c r="V40" i="15"/>
  <c r="S40" i="15"/>
  <c r="P40" i="15"/>
  <c r="M40" i="15"/>
  <c r="J40" i="15"/>
  <c r="G40" i="15"/>
  <c r="X39" i="15"/>
  <c r="C40" i="16" s="1"/>
  <c r="V39" i="15"/>
  <c r="S39" i="15"/>
  <c r="P39" i="15"/>
  <c r="M39" i="15"/>
  <c r="J39" i="15"/>
  <c r="G39" i="15"/>
  <c r="X38" i="15"/>
  <c r="C39" i="16" s="1"/>
  <c r="V38" i="15"/>
  <c r="S38" i="15"/>
  <c r="P38" i="15"/>
  <c r="M38" i="15"/>
  <c r="J38" i="15"/>
  <c r="G38" i="15"/>
  <c r="X37" i="15"/>
  <c r="C38" i="16" s="1"/>
  <c r="V37" i="15"/>
  <c r="S37" i="15"/>
  <c r="P37" i="15"/>
  <c r="M37" i="15"/>
  <c r="J37" i="15"/>
  <c r="G37" i="15"/>
  <c r="X36" i="15"/>
  <c r="C37" i="16" s="1"/>
  <c r="V36" i="15"/>
  <c r="S36" i="15"/>
  <c r="P36" i="15"/>
  <c r="M36" i="15"/>
  <c r="J36" i="15"/>
  <c r="G36" i="15"/>
  <c r="X35" i="15"/>
  <c r="C36" i="16" s="1"/>
  <c r="V35" i="15"/>
  <c r="S35" i="15"/>
  <c r="P35" i="15"/>
  <c r="M35" i="15"/>
  <c r="J35" i="15"/>
  <c r="G35" i="15"/>
  <c r="X34" i="15"/>
  <c r="C35" i="16" s="1"/>
  <c r="V34" i="15"/>
  <c r="S34" i="15"/>
  <c r="P34" i="15"/>
  <c r="M34" i="15"/>
  <c r="J34" i="15"/>
  <c r="G34" i="15"/>
  <c r="X33" i="15"/>
  <c r="C34" i="16" s="1"/>
  <c r="V33" i="15"/>
  <c r="S33" i="15"/>
  <c r="P33" i="15"/>
  <c r="M33" i="15"/>
  <c r="J33" i="15"/>
  <c r="G33" i="15"/>
  <c r="X32" i="15"/>
  <c r="C33" i="16" s="1"/>
  <c r="V32" i="15"/>
  <c r="S32" i="15"/>
  <c r="P32" i="15"/>
  <c r="M32" i="15"/>
  <c r="J32" i="15"/>
  <c r="G32" i="15"/>
  <c r="X31" i="15"/>
  <c r="C32" i="16" s="1"/>
  <c r="V31" i="15"/>
  <c r="S31" i="15"/>
  <c r="P31" i="15"/>
  <c r="M31" i="15"/>
  <c r="J31" i="15"/>
  <c r="G31" i="15"/>
  <c r="X30" i="15"/>
  <c r="C31" i="16" s="1"/>
  <c r="V30" i="15"/>
  <c r="S30" i="15"/>
  <c r="P30" i="15"/>
  <c r="M30" i="15"/>
  <c r="J30" i="15"/>
  <c r="G30" i="15"/>
  <c r="X29" i="15"/>
  <c r="C30" i="16" s="1"/>
  <c r="V29" i="15"/>
  <c r="S29" i="15"/>
  <c r="P29" i="15"/>
  <c r="M29" i="15"/>
  <c r="J29" i="15"/>
  <c r="G29" i="15"/>
  <c r="X28" i="15"/>
  <c r="C29" i="16" s="1"/>
  <c r="V28" i="15"/>
  <c r="S28" i="15"/>
  <c r="P28" i="15"/>
  <c r="M28" i="15"/>
  <c r="J28" i="15"/>
  <c r="G28" i="15"/>
  <c r="X27" i="15"/>
  <c r="C28" i="16" s="1"/>
  <c r="V27" i="15"/>
  <c r="S27" i="15"/>
  <c r="P27" i="15"/>
  <c r="M27" i="15"/>
  <c r="J27" i="15"/>
  <c r="G27" i="15"/>
  <c r="X26" i="15"/>
  <c r="C27" i="16" s="1"/>
  <c r="V26" i="15"/>
  <c r="S26" i="15"/>
  <c r="P26" i="15"/>
  <c r="M26" i="15"/>
  <c r="J26" i="15"/>
  <c r="G26" i="15"/>
  <c r="X25" i="15"/>
  <c r="C26" i="16" s="1"/>
  <c r="V25" i="15"/>
  <c r="S25" i="15"/>
  <c r="P25" i="15"/>
  <c r="M25" i="15"/>
  <c r="J25" i="15"/>
  <c r="G25" i="15"/>
  <c r="X24" i="15"/>
  <c r="C25" i="16" s="1"/>
  <c r="V24" i="15"/>
  <c r="S24" i="15"/>
  <c r="P24" i="15"/>
  <c r="M24" i="15"/>
  <c r="J24" i="15"/>
  <c r="G24" i="15"/>
  <c r="X23" i="15"/>
  <c r="V23" i="15"/>
  <c r="S23" i="15"/>
  <c r="P23" i="15"/>
  <c r="M23" i="15"/>
  <c r="J23" i="15"/>
  <c r="G23" i="15"/>
  <c r="X22" i="15"/>
  <c r="C23" i="16" s="1"/>
  <c r="V22" i="15"/>
  <c r="S22" i="15"/>
  <c r="P22" i="15"/>
  <c r="M22" i="15"/>
  <c r="J22" i="15"/>
  <c r="G22" i="15"/>
  <c r="X21" i="15"/>
  <c r="C22" i="16" s="1"/>
  <c r="V21" i="15"/>
  <c r="S21" i="15"/>
  <c r="P21" i="15"/>
  <c r="M21" i="15"/>
  <c r="J21" i="15"/>
  <c r="G21" i="15"/>
  <c r="X20" i="15"/>
  <c r="C21" i="16" s="1"/>
  <c r="V20" i="15"/>
  <c r="S20" i="15"/>
  <c r="P20" i="15"/>
  <c r="M20" i="15"/>
  <c r="J20" i="15"/>
  <c r="X19" i="15"/>
  <c r="C20" i="16" s="1"/>
  <c r="V19" i="15"/>
  <c r="S19" i="15"/>
  <c r="P19" i="15"/>
  <c r="M19" i="15"/>
  <c r="J19" i="15"/>
  <c r="G19" i="15"/>
  <c r="X18" i="15"/>
  <c r="V18" i="15"/>
  <c r="S18" i="15"/>
  <c r="P18" i="15"/>
  <c r="M18" i="15"/>
  <c r="J18" i="15"/>
  <c r="G18" i="15"/>
  <c r="X17" i="15"/>
  <c r="C18" i="16" s="1"/>
  <c r="V17" i="15"/>
  <c r="S17" i="15"/>
  <c r="P17" i="15"/>
  <c r="M17" i="15"/>
  <c r="J17" i="15"/>
  <c r="G17" i="15"/>
  <c r="X16" i="15"/>
  <c r="V16" i="15"/>
  <c r="S16" i="15"/>
  <c r="P16" i="15"/>
  <c r="M16" i="15"/>
  <c r="J16" i="15"/>
  <c r="G16" i="15"/>
  <c r="X15" i="15"/>
  <c r="C16" i="16" s="1"/>
  <c r="V15" i="15"/>
  <c r="S15" i="15"/>
  <c r="P15" i="15"/>
  <c r="M15" i="15"/>
  <c r="J15" i="15"/>
  <c r="G15" i="15"/>
  <c r="Y15" i="15" s="1"/>
  <c r="N16" i="16" s="1"/>
  <c r="X14" i="15"/>
  <c r="C15" i="16" s="1"/>
  <c r="V14" i="15"/>
  <c r="S14" i="15"/>
  <c r="P14" i="15"/>
  <c r="M14" i="15"/>
  <c r="J14" i="15"/>
  <c r="G14" i="15"/>
  <c r="X13" i="15"/>
  <c r="C14" i="16" s="1"/>
  <c r="V13" i="15"/>
  <c r="S13" i="15"/>
  <c r="P13" i="15"/>
  <c r="M13" i="15"/>
  <c r="J13" i="15"/>
  <c r="G13" i="15"/>
  <c r="X12" i="15"/>
  <c r="C13" i="16" s="1"/>
  <c r="V12" i="15"/>
  <c r="S12" i="15"/>
  <c r="P12" i="15"/>
  <c r="M12" i="15"/>
  <c r="J12" i="15"/>
  <c r="G12" i="15"/>
  <c r="X11" i="15"/>
  <c r="C12" i="16" s="1"/>
  <c r="V11" i="15"/>
  <c r="S11" i="15"/>
  <c r="P11" i="15"/>
  <c r="M11" i="15"/>
  <c r="J11" i="15"/>
  <c r="G11" i="15"/>
  <c r="X10" i="15"/>
  <c r="C11" i="16" s="1"/>
  <c r="V10" i="15"/>
  <c r="S10" i="15"/>
  <c r="P10" i="15"/>
  <c r="M10" i="15"/>
  <c r="J10" i="15"/>
  <c r="G10" i="15"/>
  <c r="X9" i="15"/>
  <c r="C10" i="16" s="1"/>
  <c r="V9" i="15"/>
  <c r="S9" i="15"/>
  <c r="P9" i="15"/>
  <c r="M9" i="15"/>
  <c r="J9" i="15"/>
  <c r="G9" i="15"/>
  <c r="X8" i="15"/>
  <c r="C9" i="16" s="1"/>
  <c r="V8" i="15"/>
  <c r="S8" i="15"/>
  <c r="P8" i="15"/>
  <c r="M8" i="15"/>
  <c r="J8" i="15"/>
  <c r="G8" i="15"/>
  <c r="X7" i="15"/>
  <c r="C8" i="16" s="1"/>
  <c r="V7" i="15"/>
  <c r="S7" i="15"/>
  <c r="P7" i="15"/>
  <c r="M7" i="15"/>
  <c r="J7" i="15"/>
  <c r="G7" i="15"/>
  <c r="X6" i="15"/>
  <c r="C7" i="16" s="1"/>
  <c r="V6" i="15"/>
  <c r="S6" i="15"/>
  <c r="P6" i="15"/>
  <c r="M6" i="15"/>
  <c r="J6" i="15"/>
  <c r="G6" i="15"/>
  <c r="X5" i="15"/>
  <c r="C6" i="16" s="1"/>
  <c r="V5" i="15"/>
  <c r="S5" i="15"/>
  <c r="P5" i="15"/>
  <c r="M5" i="15"/>
  <c r="J5" i="15"/>
  <c r="G5" i="15"/>
  <c r="X4" i="15"/>
  <c r="C5" i="16" s="1"/>
  <c r="V4" i="15"/>
  <c r="S4" i="15"/>
  <c r="P4" i="15"/>
  <c r="M4" i="15"/>
  <c r="J4" i="15"/>
  <c r="G4" i="15"/>
  <c r="X3" i="15"/>
  <c r="C4" i="16" s="1"/>
  <c r="V3" i="15"/>
  <c r="S3" i="15"/>
  <c r="P3" i="15"/>
  <c r="M3" i="15"/>
  <c r="J3" i="15"/>
  <c r="N25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" i="14"/>
  <c r="C16" i="14"/>
  <c r="C28" i="14"/>
  <c r="C35" i="14"/>
  <c r="C40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" i="14"/>
  <c r="X42" i="7"/>
  <c r="C43" i="14" s="1"/>
  <c r="V42" i="7"/>
  <c r="S42" i="7"/>
  <c r="P42" i="7"/>
  <c r="M42" i="7"/>
  <c r="J42" i="7"/>
  <c r="G42" i="7"/>
  <c r="X41" i="7"/>
  <c r="C42" i="14" s="1"/>
  <c r="V41" i="7"/>
  <c r="S41" i="7"/>
  <c r="P41" i="7"/>
  <c r="M41" i="7"/>
  <c r="J41" i="7"/>
  <c r="G41" i="7"/>
  <c r="X40" i="7"/>
  <c r="C41" i="14" s="1"/>
  <c r="V40" i="7"/>
  <c r="S40" i="7"/>
  <c r="P40" i="7"/>
  <c r="M40" i="7"/>
  <c r="J40" i="7"/>
  <c r="G40" i="7"/>
  <c r="X39" i="7"/>
  <c r="V39" i="7"/>
  <c r="S39" i="7"/>
  <c r="P39" i="7"/>
  <c r="M39" i="7"/>
  <c r="J39" i="7"/>
  <c r="G39" i="7"/>
  <c r="X38" i="7"/>
  <c r="C39" i="14" s="1"/>
  <c r="V38" i="7"/>
  <c r="S38" i="7"/>
  <c r="P38" i="7"/>
  <c r="M38" i="7"/>
  <c r="J38" i="7"/>
  <c r="G38" i="7"/>
  <c r="X37" i="7"/>
  <c r="C38" i="14" s="1"/>
  <c r="V37" i="7"/>
  <c r="S37" i="7"/>
  <c r="P37" i="7"/>
  <c r="M37" i="7"/>
  <c r="J37" i="7"/>
  <c r="G37" i="7"/>
  <c r="Y37" i="7" s="1"/>
  <c r="N38" i="14" s="1"/>
  <c r="X36" i="7"/>
  <c r="C37" i="14" s="1"/>
  <c r="V36" i="7"/>
  <c r="S36" i="7"/>
  <c r="P36" i="7"/>
  <c r="M36" i="7"/>
  <c r="J36" i="7"/>
  <c r="G36" i="7"/>
  <c r="Y36" i="7" s="1"/>
  <c r="N37" i="14" s="1"/>
  <c r="X35" i="7"/>
  <c r="C36" i="14" s="1"/>
  <c r="V35" i="7"/>
  <c r="S35" i="7"/>
  <c r="P35" i="7"/>
  <c r="M35" i="7"/>
  <c r="J35" i="7"/>
  <c r="G35" i="7"/>
  <c r="X34" i="7"/>
  <c r="V34" i="7"/>
  <c r="S34" i="7"/>
  <c r="P34" i="7"/>
  <c r="M34" i="7"/>
  <c r="J34" i="7"/>
  <c r="G34" i="7"/>
  <c r="Y34" i="7" s="1"/>
  <c r="N35" i="14" s="1"/>
  <c r="X33" i="7"/>
  <c r="C34" i="14" s="1"/>
  <c r="V33" i="7"/>
  <c r="S33" i="7"/>
  <c r="P33" i="7"/>
  <c r="M33" i="7"/>
  <c r="J33" i="7"/>
  <c r="G33" i="7"/>
  <c r="X32" i="7"/>
  <c r="C33" i="14" s="1"/>
  <c r="V32" i="7"/>
  <c r="S32" i="7"/>
  <c r="P32" i="7"/>
  <c r="M32" i="7"/>
  <c r="J32" i="7"/>
  <c r="G32" i="7"/>
  <c r="X31" i="7"/>
  <c r="C32" i="14" s="1"/>
  <c r="V31" i="7"/>
  <c r="S31" i="7"/>
  <c r="P31" i="7"/>
  <c r="M31" i="7"/>
  <c r="J31" i="7"/>
  <c r="G31" i="7"/>
  <c r="X30" i="7"/>
  <c r="C31" i="14" s="1"/>
  <c r="V30" i="7"/>
  <c r="S30" i="7"/>
  <c r="P30" i="7"/>
  <c r="M30" i="7"/>
  <c r="J30" i="7"/>
  <c r="G30" i="7"/>
  <c r="X29" i="7"/>
  <c r="C30" i="14" s="1"/>
  <c r="V29" i="7"/>
  <c r="S29" i="7"/>
  <c r="P29" i="7"/>
  <c r="M29" i="7"/>
  <c r="J29" i="7"/>
  <c r="G29" i="7"/>
  <c r="Y29" i="7" s="1"/>
  <c r="N30" i="14" s="1"/>
  <c r="X28" i="7"/>
  <c r="C29" i="14" s="1"/>
  <c r="V28" i="7"/>
  <c r="S28" i="7"/>
  <c r="P28" i="7"/>
  <c r="M28" i="7"/>
  <c r="J28" i="7"/>
  <c r="G28" i="7"/>
  <c r="X27" i="7"/>
  <c r="V27" i="7"/>
  <c r="S27" i="7"/>
  <c r="P27" i="7"/>
  <c r="M27" i="7"/>
  <c r="J27" i="7"/>
  <c r="G27" i="7"/>
  <c r="X26" i="7"/>
  <c r="C27" i="14" s="1"/>
  <c r="V26" i="7"/>
  <c r="S26" i="7"/>
  <c r="P26" i="7"/>
  <c r="M26" i="7"/>
  <c r="J26" i="7"/>
  <c r="G26" i="7"/>
  <c r="X25" i="7"/>
  <c r="C26" i="14" s="1"/>
  <c r="V25" i="7"/>
  <c r="S25" i="7"/>
  <c r="P25" i="7"/>
  <c r="M25" i="7"/>
  <c r="J25" i="7"/>
  <c r="G25" i="7"/>
  <c r="Y25" i="7" s="1"/>
  <c r="N26" i="14" s="1"/>
  <c r="X24" i="7"/>
  <c r="C25" i="14" s="1"/>
  <c r="V24" i="7"/>
  <c r="S24" i="7"/>
  <c r="P24" i="7"/>
  <c r="M24" i="7"/>
  <c r="J24" i="7"/>
  <c r="G24" i="7"/>
  <c r="Y24" i="7" s="1"/>
  <c r="X23" i="7"/>
  <c r="C24" i="14" s="1"/>
  <c r="V23" i="7"/>
  <c r="S23" i="7"/>
  <c r="P23" i="7"/>
  <c r="M23" i="7"/>
  <c r="J23" i="7"/>
  <c r="G23" i="7"/>
  <c r="X22" i="7"/>
  <c r="C23" i="14" s="1"/>
  <c r="V22" i="7"/>
  <c r="S22" i="7"/>
  <c r="P22" i="7"/>
  <c r="M22" i="7"/>
  <c r="J22" i="7"/>
  <c r="G22" i="7"/>
  <c r="Y22" i="7" s="1"/>
  <c r="N23" i="14" s="1"/>
  <c r="X21" i="7"/>
  <c r="C22" i="14" s="1"/>
  <c r="V21" i="7"/>
  <c r="S21" i="7"/>
  <c r="P21" i="7"/>
  <c r="M21" i="7"/>
  <c r="J21" i="7"/>
  <c r="G21" i="7"/>
  <c r="X20" i="7"/>
  <c r="C21" i="14" s="1"/>
  <c r="V20" i="7"/>
  <c r="S20" i="7"/>
  <c r="P20" i="7"/>
  <c r="M20" i="7"/>
  <c r="J20" i="7"/>
  <c r="G20" i="7"/>
  <c r="X19" i="7"/>
  <c r="C20" i="14" s="1"/>
  <c r="V19" i="7"/>
  <c r="S19" i="7"/>
  <c r="P19" i="7"/>
  <c r="M19" i="7"/>
  <c r="J19" i="7"/>
  <c r="G19" i="7"/>
  <c r="X18" i="7"/>
  <c r="C19" i="14" s="1"/>
  <c r="V18" i="7"/>
  <c r="S18" i="7"/>
  <c r="P18" i="7"/>
  <c r="M18" i="7"/>
  <c r="J18" i="7"/>
  <c r="G18" i="7"/>
  <c r="X17" i="7"/>
  <c r="C18" i="14" s="1"/>
  <c r="V17" i="7"/>
  <c r="S17" i="7"/>
  <c r="P17" i="7"/>
  <c r="M17" i="7"/>
  <c r="J17" i="7"/>
  <c r="G17" i="7"/>
  <c r="Y17" i="7" s="1"/>
  <c r="N18" i="14" s="1"/>
  <c r="X16" i="7"/>
  <c r="C17" i="14" s="1"/>
  <c r="V16" i="7"/>
  <c r="S16" i="7"/>
  <c r="P16" i="7"/>
  <c r="M16" i="7"/>
  <c r="J16" i="7"/>
  <c r="G16" i="7"/>
  <c r="X15" i="7"/>
  <c r="V15" i="7"/>
  <c r="S15" i="7"/>
  <c r="P15" i="7"/>
  <c r="M15" i="7"/>
  <c r="J15" i="7"/>
  <c r="G15" i="7"/>
  <c r="X14" i="7"/>
  <c r="C15" i="14" s="1"/>
  <c r="V14" i="7"/>
  <c r="S14" i="7"/>
  <c r="P14" i="7"/>
  <c r="M14" i="7"/>
  <c r="J14" i="7"/>
  <c r="G14" i="7"/>
  <c r="X13" i="7"/>
  <c r="C14" i="14" s="1"/>
  <c r="V13" i="7"/>
  <c r="S13" i="7"/>
  <c r="P13" i="7"/>
  <c r="M13" i="7"/>
  <c r="J13" i="7"/>
  <c r="G13" i="7"/>
  <c r="X12" i="7"/>
  <c r="C13" i="14" s="1"/>
  <c r="V12" i="7"/>
  <c r="S12" i="7"/>
  <c r="P12" i="7"/>
  <c r="M12" i="7"/>
  <c r="J12" i="7"/>
  <c r="G12" i="7"/>
  <c r="Y12" i="7" s="1"/>
  <c r="N13" i="14" s="1"/>
  <c r="X11" i="7"/>
  <c r="C12" i="14" s="1"/>
  <c r="V11" i="7"/>
  <c r="S11" i="7"/>
  <c r="P11" i="7"/>
  <c r="M11" i="7"/>
  <c r="J11" i="7"/>
  <c r="G11" i="7"/>
  <c r="X10" i="7"/>
  <c r="C11" i="14" s="1"/>
  <c r="V10" i="7"/>
  <c r="S10" i="7"/>
  <c r="P10" i="7"/>
  <c r="M10" i="7"/>
  <c r="J10" i="7"/>
  <c r="G10" i="7"/>
  <c r="X9" i="7"/>
  <c r="C10" i="14" s="1"/>
  <c r="V9" i="7"/>
  <c r="S9" i="7"/>
  <c r="P9" i="7"/>
  <c r="M9" i="7"/>
  <c r="J9" i="7"/>
  <c r="G9" i="7"/>
  <c r="X8" i="7"/>
  <c r="C9" i="14" s="1"/>
  <c r="V8" i="7"/>
  <c r="S8" i="7"/>
  <c r="P8" i="7"/>
  <c r="M8" i="7"/>
  <c r="J8" i="7"/>
  <c r="G8" i="7"/>
  <c r="X7" i="7"/>
  <c r="C8" i="14" s="1"/>
  <c r="V7" i="7"/>
  <c r="S7" i="7"/>
  <c r="P7" i="7"/>
  <c r="M7" i="7"/>
  <c r="J7" i="7"/>
  <c r="G7" i="7"/>
  <c r="X6" i="7"/>
  <c r="C7" i="14" s="1"/>
  <c r="V6" i="7"/>
  <c r="S6" i="7"/>
  <c r="P6" i="7"/>
  <c r="M6" i="7"/>
  <c r="J6" i="7"/>
  <c r="G6" i="7"/>
  <c r="X5" i="7"/>
  <c r="C6" i="14" s="1"/>
  <c r="V5" i="7"/>
  <c r="S5" i="7"/>
  <c r="P5" i="7"/>
  <c r="M5" i="7"/>
  <c r="J5" i="7"/>
  <c r="G5" i="7"/>
  <c r="X4" i="7"/>
  <c r="C5" i="14" s="1"/>
  <c r="V4" i="7"/>
  <c r="S4" i="7"/>
  <c r="P4" i="7"/>
  <c r="M4" i="7"/>
  <c r="J4" i="7"/>
  <c r="G4" i="7"/>
  <c r="X3" i="7"/>
  <c r="C4" i="14" s="1"/>
  <c r="V3" i="7"/>
  <c r="S3" i="7"/>
  <c r="P3" i="7"/>
  <c r="M3" i="7"/>
  <c r="J3" i="7"/>
  <c r="G3" i="7"/>
  <c r="C38" i="13"/>
  <c r="C37" i="13"/>
  <c r="C36" i="13"/>
  <c r="C30" i="13"/>
  <c r="C21" i="13"/>
  <c r="C22" i="13"/>
  <c r="C23" i="13"/>
  <c r="C12" i="13"/>
  <c r="C13" i="13"/>
  <c r="C14" i="13"/>
  <c r="J39" i="6"/>
  <c r="M39" i="6"/>
  <c r="P39" i="6"/>
  <c r="J40" i="6"/>
  <c r="M40" i="6"/>
  <c r="P40" i="6"/>
  <c r="J41" i="6"/>
  <c r="M41" i="6"/>
  <c r="P41" i="6"/>
  <c r="J42" i="6"/>
  <c r="M42" i="6"/>
  <c r="P42" i="6"/>
  <c r="J33" i="6"/>
  <c r="M33" i="6"/>
  <c r="P33" i="6"/>
  <c r="J34" i="6"/>
  <c r="M34" i="6"/>
  <c r="P34" i="6"/>
  <c r="J35" i="6"/>
  <c r="M35" i="6"/>
  <c r="P35" i="6"/>
  <c r="J36" i="6"/>
  <c r="M36" i="6"/>
  <c r="P36" i="6"/>
  <c r="J37" i="6"/>
  <c r="M37" i="6"/>
  <c r="P37" i="6"/>
  <c r="J38" i="6"/>
  <c r="Y38" i="6" s="1"/>
  <c r="M38" i="6"/>
  <c r="P38" i="6"/>
  <c r="J27" i="6"/>
  <c r="M27" i="6"/>
  <c r="P27" i="6"/>
  <c r="J28" i="6"/>
  <c r="M28" i="6"/>
  <c r="P28" i="6"/>
  <c r="J29" i="6"/>
  <c r="M29" i="6"/>
  <c r="P29" i="6"/>
  <c r="J30" i="6"/>
  <c r="M30" i="6"/>
  <c r="P30" i="6"/>
  <c r="J31" i="6"/>
  <c r="M31" i="6"/>
  <c r="P31" i="6"/>
  <c r="J32" i="6"/>
  <c r="M32" i="6"/>
  <c r="P32" i="6"/>
  <c r="J21" i="6"/>
  <c r="M21" i="6"/>
  <c r="P21" i="6"/>
  <c r="J22" i="6"/>
  <c r="M22" i="6"/>
  <c r="P22" i="6"/>
  <c r="J23" i="6"/>
  <c r="M23" i="6"/>
  <c r="P23" i="6"/>
  <c r="J24" i="6"/>
  <c r="M24" i="6"/>
  <c r="P24" i="6"/>
  <c r="J25" i="6"/>
  <c r="M25" i="6"/>
  <c r="P25" i="6"/>
  <c r="J26" i="6"/>
  <c r="M26" i="6"/>
  <c r="P26" i="6"/>
  <c r="J15" i="6"/>
  <c r="M15" i="6"/>
  <c r="P15" i="6"/>
  <c r="J16" i="6"/>
  <c r="M16" i="6"/>
  <c r="P16" i="6"/>
  <c r="J17" i="6"/>
  <c r="M17" i="6"/>
  <c r="P17" i="6"/>
  <c r="J18" i="6"/>
  <c r="M18" i="6"/>
  <c r="P18" i="6"/>
  <c r="J19" i="6"/>
  <c r="M19" i="6"/>
  <c r="P19" i="6"/>
  <c r="J20" i="6"/>
  <c r="M20" i="6"/>
  <c r="P20" i="6"/>
  <c r="J9" i="6"/>
  <c r="M9" i="6"/>
  <c r="P9" i="6"/>
  <c r="J10" i="6"/>
  <c r="M10" i="6"/>
  <c r="P10" i="6"/>
  <c r="J11" i="6"/>
  <c r="M11" i="6"/>
  <c r="P11" i="6"/>
  <c r="J12" i="6"/>
  <c r="M12" i="6"/>
  <c r="P12" i="6"/>
  <c r="J13" i="6"/>
  <c r="M13" i="6"/>
  <c r="P13" i="6"/>
  <c r="J14" i="6"/>
  <c r="M14" i="6"/>
  <c r="P14" i="6"/>
  <c r="J3" i="6"/>
  <c r="J4" i="6"/>
  <c r="J5" i="6"/>
  <c r="J6" i="6"/>
  <c r="J7" i="6"/>
  <c r="J8" i="6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C29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4" i="13"/>
  <c r="L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4" i="13"/>
  <c r="A4" i="13"/>
  <c r="A5" i="13"/>
  <c r="B5" i="13"/>
  <c r="A6" i="13"/>
  <c r="B6" i="13"/>
  <c r="A7" i="13"/>
  <c r="B7" i="13"/>
  <c r="A8" i="13"/>
  <c r="B8" i="13"/>
  <c r="A9" i="13"/>
  <c r="B9" i="13"/>
  <c r="A10" i="13"/>
  <c r="B10" i="13"/>
  <c r="A11" i="13"/>
  <c r="B11" i="13"/>
  <c r="A12" i="13"/>
  <c r="B12" i="13"/>
  <c r="A13" i="13"/>
  <c r="B13" i="13"/>
  <c r="A14" i="13"/>
  <c r="B14" i="13"/>
  <c r="A15" i="13"/>
  <c r="B15" i="13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B4" i="13"/>
  <c r="P8" i="6"/>
  <c r="P7" i="6"/>
  <c r="P6" i="6"/>
  <c r="P5" i="6"/>
  <c r="P4" i="6"/>
  <c r="P3" i="6"/>
  <c r="M8" i="6"/>
  <c r="M7" i="6"/>
  <c r="M6" i="6"/>
  <c r="M5" i="6"/>
  <c r="M4" i="6"/>
  <c r="M3" i="6"/>
  <c r="W17" i="3" l="1"/>
  <c r="N18" i="20" s="1"/>
  <c r="W15" i="3"/>
  <c r="N16" i="20" s="1"/>
  <c r="Y18" i="7"/>
  <c r="N19" i="14" s="1"/>
  <c r="Y30" i="7"/>
  <c r="N31" i="14" s="1"/>
  <c r="Y42" i="7"/>
  <c r="N43" i="14" s="1"/>
  <c r="Y20" i="7"/>
  <c r="N21" i="14" s="1"/>
  <c r="Y32" i="7"/>
  <c r="N33" i="14" s="1"/>
  <c r="Y15" i="7"/>
  <c r="N16" i="14" s="1"/>
  <c r="Y27" i="7"/>
  <c r="N28" i="14" s="1"/>
  <c r="Y39" i="7"/>
  <c r="N40" i="14" s="1"/>
  <c r="Y41" i="7"/>
  <c r="N42" i="14" s="1"/>
  <c r="Y13" i="7"/>
  <c r="N14" i="14" s="1"/>
  <c r="Y23" i="7"/>
  <c r="N24" i="14" s="1"/>
  <c r="Y35" i="7"/>
  <c r="N36" i="14" s="1"/>
  <c r="Y14" i="7"/>
  <c r="N15" i="14" s="1"/>
  <c r="Y26" i="7"/>
  <c r="N27" i="14" s="1"/>
  <c r="Y38" i="7"/>
  <c r="N39" i="14" s="1"/>
  <c r="Y19" i="7"/>
  <c r="N20" i="14" s="1"/>
  <c r="Y31" i="7"/>
  <c r="N32" i="14" s="1"/>
  <c r="Y21" i="7"/>
  <c r="N22" i="14" s="1"/>
  <c r="Y33" i="7"/>
  <c r="N34" i="14" s="1"/>
  <c r="Y16" i="7"/>
  <c r="N17" i="14" s="1"/>
  <c r="Y28" i="7"/>
  <c r="N29" i="14" s="1"/>
  <c r="Y40" i="7"/>
  <c r="N41" i="14" s="1"/>
  <c r="W19" i="4"/>
  <c r="N20" i="21" s="1"/>
  <c r="W6" i="18"/>
  <c r="N7" i="19" s="1"/>
  <c r="W12" i="18"/>
  <c r="N13" i="19" s="1"/>
  <c r="W10" i="18"/>
  <c r="N11" i="19" s="1"/>
  <c r="W9" i="18"/>
  <c r="N10" i="19" s="1"/>
  <c r="W8" i="18"/>
  <c r="N9" i="19" s="1"/>
  <c r="W5" i="18"/>
  <c r="N6" i="19" s="1"/>
  <c r="W4" i="18"/>
  <c r="N5" i="19" s="1"/>
  <c r="W18" i="4"/>
  <c r="N19" i="21" s="1"/>
  <c r="W13" i="4"/>
  <c r="N14" i="21" s="1"/>
  <c r="W14" i="4"/>
  <c r="N15" i="21" s="1"/>
  <c r="W17" i="4"/>
  <c r="N18" i="21" s="1"/>
  <c r="W12" i="4"/>
  <c r="N13" i="21" s="1"/>
  <c r="W16" i="4"/>
  <c r="N17" i="21" s="1"/>
  <c r="W15" i="4"/>
  <c r="N16" i="21" s="1"/>
  <c r="W16" i="5"/>
  <c r="N17" i="22" s="1"/>
  <c r="W25" i="5"/>
  <c r="N26" i="22" s="1"/>
  <c r="W33" i="5"/>
  <c r="N34" i="22" s="1"/>
  <c r="W36" i="5"/>
  <c r="N37" i="22" s="1"/>
  <c r="W12" i="5"/>
  <c r="N13" i="22" s="1"/>
  <c r="W40" i="5"/>
  <c r="N41" i="22" s="1"/>
  <c r="W21" i="5"/>
  <c r="N22" i="22" s="1"/>
  <c r="W32" i="5"/>
  <c r="N33" i="22" s="1"/>
  <c r="W17" i="5"/>
  <c r="N18" i="22" s="1"/>
  <c r="W28" i="5"/>
  <c r="N29" i="22" s="1"/>
  <c r="W42" i="5"/>
  <c r="N43" i="22" s="1"/>
  <c r="W13" i="5"/>
  <c r="N14" i="22" s="1"/>
  <c r="W24" i="5"/>
  <c r="N25" i="22" s="1"/>
  <c r="W9" i="5"/>
  <c r="N10" i="22" s="1"/>
  <c r="W41" i="5"/>
  <c r="N42" i="22" s="1"/>
  <c r="D6" i="22"/>
  <c r="Y4" i="9"/>
  <c r="N5" i="17" s="1"/>
  <c r="Y3" i="9"/>
  <c r="N4" i="17" s="1"/>
  <c r="Y8" i="7"/>
  <c r="N9" i="14" s="1"/>
  <c r="Y7" i="7"/>
  <c r="N8" i="14" s="1"/>
  <c r="Y6" i="7"/>
  <c r="N7" i="14" s="1"/>
  <c r="Y5" i="7"/>
  <c r="N6" i="14" s="1"/>
  <c r="Y11" i="7"/>
  <c r="N12" i="14" s="1"/>
  <c r="Y4" i="7"/>
  <c r="N5" i="14" s="1"/>
  <c r="Y10" i="7"/>
  <c r="N11" i="14" s="1"/>
  <c r="Y9" i="7"/>
  <c r="N10" i="14" s="1"/>
  <c r="Y8" i="6"/>
  <c r="Y7" i="6"/>
  <c r="N8" i="13" s="1"/>
  <c r="Y11" i="6"/>
  <c r="Y3" i="6"/>
  <c r="N4" i="13" s="1"/>
  <c r="Y10" i="6"/>
  <c r="D31" i="22"/>
  <c r="D34" i="22"/>
  <c r="D18" i="22"/>
  <c r="W5" i="5"/>
  <c r="N6" i="22" s="1"/>
  <c r="W4" i="5"/>
  <c r="N5" i="22" s="1"/>
  <c r="W8" i="5"/>
  <c r="N9" i="22" s="1"/>
  <c r="D28" i="22"/>
  <c r="W10" i="4"/>
  <c r="N11" i="21" s="1"/>
  <c r="W8" i="4"/>
  <c r="N9" i="21" s="1"/>
  <c r="W4" i="4"/>
  <c r="N5" i="21" s="1"/>
  <c r="W5" i="4"/>
  <c r="N6" i="21" s="1"/>
  <c r="W6" i="4"/>
  <c r="N7" i="21" s="1"/>
  <c r="W7" i="4"/>
  <c r="N8" i="21" s="1"/>
  <c r="W9" i="4"/>
  <c r="N10" i="21" s="1"/>
  <c r="W11" i="4"/>
  <c r="N12" i="21" s="1"/>
  <c r="D11" i="21"/>
  <c r="D33" i="20"/>
  <c r="D29" i="20"/>
  <c r="D36" i="20"/>
  <c r="D20" i="20"/>
  <c r="W9" i="3"/>
  <c r="N10" i="20" s="1"/>
  <c r="W10" i="3"/>
  <c r="N11" i="20" s="1"/>
  <c r="D41" i="20"/>
  <c r="D25" i="20"/>
  <c r="D17" i="20"/>
  <c r="W8" i="3"/>
  <c r="N9" i="20" s="1"/>
  <c r="D16" i="20"/>
  <c r="W7" i="3"/>
  <c r="N8" i="20" s="1"/>
  <c r="W7" i="18"/>
  <c r="N8" i="19" s="1"/>
  <c r="W11" i="18"/>
  <c r="N12" i="19" s="1"/>
  <c r="W14" i="18"/>
  <c r="N15" i="19" s="1"/>
  <c r="D31" i="17"/>
  <c r="D24" i="17"/>
  <c r="D17" i="17"/>
  <c r="D21" i="17"/>
  <c r="D30" i="17"/>
  <c r="D16" i="17"/>
  <c r="D5" i="17"/>
  <c r="D22" i="17"/>
  <c r="D8" i="17"/>
  <c r="D36" i="17"/>
  <c r="D23" i="17"/>
  <c r="D4" i="17"/>
  <c r="D29" i="17"/>
  <c r="D15" i="17"/>
  <c r="D9" i="17"/>
  <c r="D33" i="17"/>
  <c r="D28" i="17"/>
  <c r="D14" i="17"/>
  <c r="D7" i="17"/>
  <c r="D41" i="17"/>
  <c r="D25" i="17"/>
  <c r="D20" i="17"/>
  <c r="D13" i="17"/>
  <c r="D32" i="17"/>
  <c r="D12" i="17"/>
  <c r="D6" i="17"/>
  <c r="O39" i="17"/>
  <c r="O11" i="17"/>
  <c r="O5" i="17"/>
  <c r="O33" i="17"/>
  <c r="O14" i="17"/>
  <c r="O38" i="17"/>
  <c r="O23" i="17"/>
  <c r="O10" i="17"/>
  <c r="O29" i="17"/>
  <c r="O15" i="17"/>
  <c r="O9" i="17"/>
  <c r="O28" i="17"/>
  <c r="O34" i="17"/>
  <c r="O20" i="17"/>
  <c r="O32" i="17"/>
  <c r="O6" i="17"/>
  <c r="O40" i="17"/>
  <c r="O24" i="17"/>
  <c r="O19" i="17"/>
  <c r="D37" i="17"/>
  <c r="D11" i="17"/>
  <c r="O27" i="17"/>
  <c r="D42" i="17"/>
  <c r="D34" i="17"/>
  <c r="D26" i="17"/>
  <c r="D18" i="17"/>
  <c r="D10" i="17"/>
  <c r="O42" i="17"/>
  <c r="O26" i="17"/>
  <c r="O18" i="17"/>
  <c r="O43" i="17"/>
  <c r="D39" i="17"/>
  <c r="O41" i="17"/>
  <c r="O25" i="17"/>
  <c r="O17" i="17"/>
  <c r="O16" i="17"/>
  <c r="O36" i="17"/>
  <c r="D43" i="17"/>
  <c r="D35" i="17"/>
  <c r="D27" i="17"/>
  <c r="D19" i="17"/>
  <c r="D38" i="17"/>
  <c r="O35" i="17"/>
  <c r="D22" i="16"/>
  <c r="Y24" i="15"/>
  <c r="N25" i="16" s="1"/>
  <c r="Y40" i="15"/>
  <c r="N41" i="16" s="1"/>
  <c r="D6" i="16"/>
  <c r="D7" i="16"/>
  <c r="Y8" i="15"/>
  <c r="N9" i="16" s="1"/>
  <c r="Y16" i="15"/>
  <c r="N17" i="16" s="1"/>
  <c r="Y23" i="15"/>
  <c r="N24" i="16" s="1"/>
  <c r="Y31" i="15"/>
  <c r="N32" i="16" s="1"/>
  <c r="Y7" i="15"/>
  <c r="N8" i="16" s="1"/>
  <c r="Y20" i="15"/>
  <c r="N21" i="16" s="1"/>
  <c r="W3" i="18"/>
  <c r="N4" i="19" s="1"/>
  <c r="D34" i="19"/>
  <c r="D23" i="19"/>
  <c r="D8" i="19"/>
  <c r="D6" i="19"/>
  <c r="D43" i="19"/>
  <c r="D32" i="19"/>
  <c r="D41" i="19"/>
  <c r="D39" i="19"/>
  <c r="D37" i="19"/>
  <c r="D40" i="19"/>
  <c r="D29" i="19"/>
  <c r="D35" i="19"/>
  <c r="D42" i="19"/>
  <c r="D33" i="19"/>
  <c r="D9" i="19"/>
  <c r="D7" i="22"/>
  <c r="D15" i="22"/>
  <c r="D20" i="22"/>
  <c r="D23" i="22"/>
  <c r="D36" i="22"/>
  <c r="D39" i="22"/>
  <c r="D8" i="22"/>
  <c r="D16" i="22"/>
  <c r="D26" i="22"/>
  <c r="D29" i="22"/>
  <c r="D42" i="22"/>
  <c r="D9" i="22"/>
  <c r="D22" i="22"/>
  <c r="D25" i="22"/>
  <c r="D32" i="22"/>
  <c r="D38" i="22"/>
  <c r="D41" i="22"/>
  <c r="D10" i="22"/>
  <c r="D5" i="22"/>
  <c r="D11" i="22"/>
  <c r="D12" i="22"/>
  <c r="D21" i="22"/>
  <c r="D37" i="22"/>
  <c r="D43" i="22"/>
  <c r="D35" i="22"/>
  <c r="D27" i="22"/>
  <c r="D19" i="22"/>
  <c r="D13" i="22"/>
  <c r="D17" i="22"/>
  <c r="D24" i="22"/>
  <c r="D30" i="22"/>
  <c r="D33" i="22"/>
  <c r="D40" i="22"/>
  <c r="D4" i="22"/>
  <c r="D14" i="22"/>
  <c r="W6" i="5"/>
  <c r="N7" i="22" s="1"/>
  <c r="W10" i="5"/>
  <c r="N11" i="22" s="1"/>
  <c r="W14" i="5"/>
  <c r="N15" i="22" s="1"/>
  <c r="W18" i="5"/>
  <c r="N19" i="22" s="1"/>
  <c r="W22" i="5"/>
  <c r="N23" i="22" s="1"/>
  <c r="W26" i="5"/>
  <c r="N27" i="22" s="1"/>
  <c r="W30" i="5"/>
  <c r="N31" i="22" s="1"/>
  <c r="W34" i="5"/>
  <c r="N35" i="22" s="1"/>
  <c r="W38" i="5"/>
  <c r="N39" i="22" s="1"/>
  <c r="W3" i="5"/>
  <c r="N4" i="22" s="1"/>
  <c r="W7" i="5"/>
  <c r="N8" i="22" s="1"/>
  <c r="W11" i="5"/>
  <c r="N12" i="22" s="1"/>
  <c r="W15" i="5"/>
  <c r="N16" i="22" s="1"/>
  <c r="W19" i="5"/>
  <c r="N20" i="22" s="1"/>
  <c r="W23" i="5"/>
  <c r="N24" i="22" s="1"/>
  <c r="W27" i="5"/>
  <c r="N28" i="22" s="1"/>
  <c r="W31" i="5"/>
  <c r="N32" i="22" s="1"/>
  <c r="W35" i="5"/>
  <c r="N36" i="22" s="1"/>
  <c r="W39" i="5"/>
  <c r="N40" i="22" s="1"/>
  <c r="W3" i="4"/>
  <c r="N4" i="21" s="1"/>
  <c r="D13" i="21"/>
  <c r="D30" i="21"/>
  <c r="D22" i="21"/>
  <c r="D31" i="21"/>
  <c r="D33" i="21"/>
  <c r="D35" i="21"/>
  <c r="D38" i="21"/>
  <c r="D12" i="21"/>
  <c r="D16" i="21"/>
  <c r="D18" i="21"/>
  <c r="D29" i="21"/>
  <c r="D39" i="21"/>
  <c r="D36" i="21"/>
  <c r="D27" i="21"/>
  <c r="D40" i="21"/>
  <c r="D41" i="21"/>
  <c r="D42" i="21"/>
  <c r="D43" i="21"/>
  <c r="D6" i="21"/>
  <c r="D9" i="21"/>
  <c r="D10" i="21"/>
  <c r="D34" i="21"/>
  <c r="D15" i="21"/>
  <c r="D21" i="21"/>
  <c r="D5" i="21"/>
  <c r="D25" i="21"/>
  <c r="D19" i="21"/>
  <c r="D4" i="21"/>
  <c r="D7" i="21"/>
  <c r="D8" i="21"/>
  <c r="D23" i="21"/>
  <c r="D32" i="21"/>
  <c r="D14" i="21"/>
  <c r="D17" i="21"/>
  <c r="D24" i="21"/>
  <c r="D26" i="21"/>
  <c r="D37" i="21"/>
  <c r="D20" i="21"/>
  <c r="D28" i="21"/>
  <c r="D9" i="20"/>
  <c r="D5" i="20"/>
  <c r="D37" i="20"/>
  <c r="D12" i="20"/>
  <c r="D21" i="20"/>
  <c r="D28" i="20"/>
  <c r="D8" i="20"/>
  <c r="D24" i="20"/>
  <c r="D6" i="20"/>
  <c r="D13" i="20"/>
  <c r="D11" i="20"/>
  <c r="D15" i="20"/>
  <c r="D23" i="20"/>
  <c r="D31" i="20"/>
  <c r="D39" i="20"/>
  <c r="D40" i="20"/>
  <c r="D32" i="20"/>
  <c r="D43" i="20"/>
  <c r="D35" i="20"/>
  <c r="D27" i="20"/>
  <c r="D19" i="20"/>
  <c r="D38" i="20"/>
  <c r="D30" i="20"/>
  <c r="D22" i="20"/>
  <c r="D10" i="20"/>
  <c r="D14" i="20"/>
  <c r="D18" i="20"/>
  <c r="D26" i="20"/>
  <c r="D34" i="20"/>
  <c r="D42" i="20"/>
  <c r="D4" i="20"/>
  <c r="D7" i="20"/>
  <c r="W3" i="3"/>
  <c r="N4" i="20" s="1"/>
  <c r="W4" i="3"/>
  <c r="N5" i="20" s="1"/>
  <c r="W11" i="3"/>
  <c r="N12" i="20" s="1"/>
  <c r="W12" i="3"/>
  <c r="N13" i="20" s="1"/>
  <c r="W19" i="3"/>
  <c r="W20" i="3"/>
  <c r="W27" i="3"/>
  <c r="W28" i="3"/>
  <c r="W35" i="3"/>
  <c r="W36" i="3"/>
  <c r="W5" i="3"/>
  <c r="N6" i="20" s="1"/>
  <c r="W6" i="3"/>
  <c r="N7" i="20" s="1"/>
  <c r="W13" i="3"/>
  <c r="N14" i="20" s="1"/>
  <c r="W14" i="3"/>
  <c r="N15" i="20" s="1"/>
  <c r="W21" i="3"/>
  <c r="W22" i="3"/>
  <c r="W29" i="3"/>
  <c r="W30" i="3"/>
  <c r="W37" i="3"/>
  <c r="W38" i="3"/>
  <c r="D5" i="19"/>
  <c r="D7" i="19"/>
  <c r="D38" i="19"/>
  <c r="D21" i="19"/>
  <c r="D31" i="19"/>
  <c r="D17" i="19"/>
  <c r="D25" i="19"/>
  <c r="D18" i="19"/>
  <c r="D26" i="19"/>
  <c r="D19" i="19"/>
  <c r="D27" i="19"/>
  <c r="D11" i="19"/>
  <c r="D28" i="19"/>
  <c r="D36" i="19"/>
  <c r="D10" i="19"/>
  <c r="D12" i="19"/>
  <c r="D20" i="19"/>
  <c r="D15" i="19"/>
  <c r="D22" i="19"/>
  <c r="D30" i="19"/>
  <c r="D4" i="19"/>
  <c r="D13" i="19"/>
  <c r="D14" i="19"/>
  <c r="D16" i="19"/>
  <c r="D24" i="19"/>
  <c r="Y41" i="6"/>
  <c r="Y33" i="6"/>
  <c r="N34" i="13" s="1"/>
  <c r="Y25" i="6"/>
  <c r="N26" i="13" s="1"/>
  <c r="Y17" i="6"/>
  <c r="Y9" i="6"/>
  <c r="N10" i="13" s="1"/>
  <c r="Y30" i="6"/>
  <c r="N31" i="13" s="1"/>
  <c r="Y6" i="6"/>
  <c r="N7" i="13" s="1"/>
  <c r="Y37" i="6"/>
  <c r="N38" i="13" s="1"/>
  <c r="Y29" i="6"/>
  <c r="Y21" i="6"/>
  <c r="Y13" i="6"/>
  <c r="Y5" i="6"/>
  <c r="N6" i="13" s="1"/>
  <c r="Y22" i="6"/>
  <c r="Y14" i="6"/>
  <c r="N15" i="13" s="1"/>
  <c r="Y36" i="6"/>
  <c r="N37" i="13" s="1"/>
  <c r="Y28" i="6"/>
  <c r="N29" i="13" s="1"/>
  <c r="Y20" i="6"/>
  <c r="Y12" i="6"/>
  <c r="Y4" i="6"/>
  <c r="N5" i="13" s="1"/>
  <c r="N12" i="13"/>
  <c r="N43" i="13"/>
  <c r="N42" i="13"/>
  <c r="N18" i="13"/>
  <c r="N28" i="13"/>
  <c r="N20" i="13"/>
  <c r="N27" i="13"/>
  <c r="N23" i="13"/>
  <c r="O37" i="17"/>
  <c r="O7" i="17"/>
  <c r="O12" i="17"/>
  <c r="O21" i="17"/>
  <c r="O30" i="17"/>
  <c r="O4" i="17"/>
  <c r="O8" i="17"/>
  <c r="O13" i="17"/>
  <c r="O22" i="17"/>
  <c r="O31" i="17"/>
  <c r="D40" i="17"/>
  <c r="H4" i="17"/>
  <c r="J4" i="17" s="1"/>
  <c r="D13" i="16"/>
  <c r="D5" i="16"/>
  <c r="D24" i="16"/>
  <c r="D12" i="16"/>
  <c r="D14" i="16"/>
  <c r="D10" i="16"/>
  <c r="D8" i="16"/>
  <c r="D21" i="16"/>
  <c r="D27" i="16"/>
  <c r="D17" i="16"/>
  <c r="D20" i="16"/>
  <c r="D11" i="16"/>
  <c r="D15" i="16"/>
  <c r="D19" i="16"/>
  <c r="D25" i="16"/>
  <c r="D28" i="16"/>
  <c r="D35" i="16"/>
  <c r="D40" i="16"/>
  <c r="D18" i="16"/>
  <c r="D31" i="16"/>
  <c r="D34" i="16"/>
  <c r="D37" i="16"/>
  <c r="D41" i="16"/>
  <c r="D30" i="16"/>
  <c r="D42" i="16"/>
  <c r="D43" i="16"/>
  <c r="D33" i="16"/>
  <c r="D38" i="16"/>
  <c r="D23" i="16"/>
  <c r="D26" i="16"/>
  <c r="D9" i="16"/>
  <c r="D16" i="16"/>
  <c r="D29" i="16"/>
  <c r="D32" i="16"/>
  <c r="D39" i="16"/>
  <c r="D36" i="16"/>
  <c r="D4" i="16"/>
  <c r="Y26" i="15"/>
  <c r="N27" i="16" s="1"/>
  <c r="Y34" i="15"/>
  <c r="N35" i="16" s="1"/>
  <c r="Y9" i="15"/>
  <c r="N10" i="16" s="1"/>
  <c r="Y17" i="15"/>
  <c r="N18" i="16" s="1"/>
  <c r="Y33" i="15"/>
  <c r="N34" i="16" s="1"/>
  <c r="Y41" i="15"/>
  <c r="N42" i="16" s="1"/>
  <c r="Y29" i="15"/>
  <c r="N30" i="16" s="1"/>
  <c r="Y37" i="15"/>
  <c r="N38" i="16" s="1"/>
  <c r="Y6" i="15"/>
  <c r="N7" i="16" s="1"/>
  <c r="Y22" i="15"/>
  <c r="N23" i="16" s="1"/>
  <c r="Y4" i="15"/>
  <c r="N5" i="16" s="1"/>
  <c r="Y12" i="15"/>
  <c r="N13" i="16" s="1"/>
  <c r="Y36" i="15"/>
  <c r="N37" i="16" s="1"/>
  <c r="Y30" i="15"/>
  <c r="N31" i="16" s="1"/>
  <c r="Y38" i="15"/>
  <c r="N39" i="16" s="1"/>
  <c r="Y3" i="15"/>
  <c r="N4" i="16" s="1"/>
  <c r="Y10" i="15"/>
  <c r="N11" i="16" s="1"/>
  <c r="Y18" i="15"/>
  <c r="N19" i="16" s="1"/>
  <c r="Y42" i="15"/>
  <c r="N43" i="16" s="1"/>
  <c r="Y25" i="15"/>
  <c r="N26" i="16" s="1"/>
  <c r="Y32" i="15"/>
  <c r="N33" i="16" s="1"/>
  <c r="Y39" i="15"/>
  <c r="N40" i="16" s="1"/>
  <c r="Y14" i="15"/>
  <c r="N15" i="16" s="1"/>
  <c r="Y5" i="15"/>
  <c r="N6" i="16" s="1"/>
  <c r="Y13" i="15"/>
  <c r="N14" i="16" s="1"/>
  <c r="Y21" i="15"/>
  <c r="N22" i="16" s="1"/>
  <c r="Y28" i="15"/>
  <c r="N29" i="16" s="1"/>
  <c r="Y11" i="15"/>
  <c r="N12" i="16" s="1"/>
  <c r="Y19" i="15"/>
  <c r="N20" i="16" s="1"/>
  <c r="Y27" i="15"/>
  <c r="N28" i="16" s="1"/>
  <c r="Y35" i="15"/>
  <c r="N36" i="16" s="1"/>
  <c r="D19" i="14"/>
  <c r="Y3" i="7"/>
  <c r="N4" i="14" s="1"/>
  <c r="D4" i="14"/>
  <c r="D5" i="14"/>
  <c r="D6" i="14"/>
  <c r="D7" i="14"/>
  <c r="D8" i="14"/>
  <c r="D9" i="14"/>
  <c r="D10" i="14"/>
  <c r="D11" i="14"/>
  <c r="D12" i="14"/>
  <c r="D13" i="14"/>
  <c r="D33" i="14"/>
  <c r="D37" i="14"/>
  <c r="D41" i="14"/>
  <c r="D32" i="14"/>
  <c r="D17" i="14"/>
  <c r="D40" i="14"/>
  <c r="D24" i="14"/>
  <c r="D26" i="14"/>
  <c r="D30" i="14"/>
  <c r="D38" i="14"/>
  <c r="D36" i="14"/>
  <c r="D27" i="14"/>
  <c r="D31" i="14"/>
  <c r="D35" i="14"/>
  <c r="D39" i="14"/>
  <c r="D28" i="14"/>
  <c r="D21" i="14"/>
  <c r="D15" i="14"/>
  <c r="D14" i="14"/>
  <c r="D29" i="14"/>
  <c r="D16" i="14"/>
  <c r="D34" i="14"/>
  <c r="D18" i="14"/>
  <c r="D22" i="14"/>
  <c r="D23" i="14"/>
  <c r="D25" i="14"/>
  <c r="D42" i="14"/>
  <c r="D43" i="14"/>
  <c r="D20" i="14"/>
  <c r="N33" i="13"/>
  <c r="N41" i="13"/>
  <c r="N40" i="13"/>
  <c r="N39" i="13"/>
  <c r="N35" i="13"/>
  <c r="N36" i="13"/>
  <c r="N32" i="13"/>
  <c r="N30" i="13"/>
  <c r="N24" i="13"/>
  <c r="N22" i="13"/>
  <c r="N25" i="13"/>
  <c r="N19" i="13"/>
  <c r="N21" i="13"/>
  <c r="N17" i="13"/>
  <c r="N16" i="13"/>
  <c r="D9" i="13"/>
  <c r="D12" i="13"/>
  <c r="D16" i="13"/>
  <c r="D24" i="13"/>
  <c r="D32" i="13"/>
  <c r="D40" i="13"/>
  <c r="D27" i="13"/>
  <c r="D43" i="13"/>
  <c r="D36" i="13"/>
  <c r="D23" i="13"/>
  <c r="D17" i="13"/>
  <c r="D25" i="13"/>
  <c r="D33" i="13"/>
  <c r="D41" i="13"/>
  <c r="D35" i="13"/>
  <c r="D28" i="13"/>
  <c r="D15" i="13"/>
  <c r="D18" i="13"/>
  <c r="D26" i="13"/>
  <c r="D34" i="13"/>
  <c r="D42" i="13"/>
  <c r="D19" i="13"/>
  <c r="D20" i="13"/>
  <c r="D4" i="13"/>
  <c r="D31" i="13"/>
  <c r="D39" i="13"/>
  <c r="D13" i="13"/>
  <c r="D21" i="13"/>
  <c r="D29" i="13"/>
  <c r="D37" i="13"/>
  <c r="D14" i="13"/>
  <c r="D22" i="13"/>
  <c r="D38" i="13"/>
  <c r="D30" i="13"/>
  <c r="D7" i="13"/>
  <c r="D6" i="13"/>
  <c r="D11" i="13"/>
  <c r="D8" i="13"/>
  <c r="D5" i="13"/>
  <c r="D10" i="13"/>
  <c r="N9" i="13"/>
  <c r="N14" i="13"/>
  <c r="N13" i="13"/>
  <c r="N11" i="13"/>
  <c r="O15" i="19" l="1"/>
  <c r="O39" i="19"/>
  <c r="O22" i="19"/>
  <c r="O24" i="19"/>
  <c r="O12" i="19"/>
  <c r="O40" i="19"/>
  <c r="O30" i="19"/>
  <c r="O21" i="19"/>
  <c r="O26" i="19"/>
  <c r="O20" i="19"/>
  <c r="O11" i="19"/>
  <c r="O32" i="19"/>
  <c r="O27" i="19"/>
  <c r="O16" i="19"/>
  <c r="O7" i="19"/>
  <c r="O42" i="19"/>
  <c r="O19" i="19"/>
  <c r="O25" i="19"/>
  <c r="O31" i="19"/>
  <c r="O36" i="19"/>
  <c r="O23" i="19"/>
  <c r="O8" i="19"/>
  <c r="O4" i="19"/>
  <c r="O41" i="19"/>
  <c r="O34" i="19"/>
  <c r="O35" i="19"/>
  <c r="O6" i="19"/>
  <c r="O10" i="19"/>
  <c r="O18" i="19"/>
  <c r="O9" i="19"/>
  <c r="O43" i="19"/>
  <c r="O38" i="19"/>
  <c r="O13" i="19"/>
  <c r="O33" i="19"/>
  <c r="O29" i="19"/>
  <c r="O28" i="19"/>
  <c r="O37" i="19"/>
  <c r="O17" i="19"/>
  <c r="O14" i="19"/>
  <c r="O12" i="21"/>
  <c r="O16" i="21"/>
  <c r="O36" i="21"/>
  <c r="O38" i="21"/>
  <c r="O43" i="21"/>
  <c r="O42" i="21"/>
  <c r="O31" i="21"/>
  <c r="O30" i="21"/>
  <c r="O10" i="21"/>
  <c r="O34" i="21"/>
  <c r="O21" i="21"/>
  <c r="O17" i="21"/>
  <c r="O39" i="21"/>
  <c r="O40" i="21"/>
  <c r="O33" i="20"/>
  <c r="O43" i="20"/>
  <c r="O13" i="20"/>
  <c r="O42" i="14"/>
  <c r="O10" i="22"/>
  <c r="O13" i="22"/>
  <c r="O32" i="22"/>
  <c r="O35" i="22"/>
  <c r="O7" i="22"/>
  <c r="O14" i="14"/>
  <c r="O23" i="14"/>
  <c r="O5" i="14"/>
  <c r="O27" i="14"/>
  <c r="O41" i="14"/>
  <c r="O35" i="14"/>
  <c r="O43" i="14"/>
  <c r="O33" i="14"/>
  <c r="O7" i="14"/>
  <c r="O37" i="14"/>
  <c r="O19" i="14"/>
  <c r="O25" i="14"/>
  <c r="O11" i="14"/>
  <c r="O15" i="14"/>
  <c r="O20" i="14"/>
  <c r="O34" i="14"/>
  <c r="O10" i="14"/>
  <c r="O21" i="14"/>
  <c r="O26" i="14"/>
  <c r="O38" i="14"/>
  <c r="O32" i="14"/>
  <c r="O17" i="14"/>
  <c r="O13" i="14"/>
  <c r="O9" i="14"/>
  <c r="O6" i="14"/>
  <c r="O40" i="14"/>
  <c r="O28" i="14"/>
  <c r="O24" i="14"/>
  <c r="O30" i="14"/>
  <c r="O39" i="14"/>
  <c r="O29" i="14"/>
  <c r="O36" i="14"/>
  <c r="O18" i="14"/>
  <c r="O16" i="14"/>
  <c r="O22" i="14"/>
  <c r="O31" i="14"/>
  <c r="O12" i="14"/>
  <c r="O8" i="14"/>
  <c r="O4" i="14"/>
  <c r="O39" i="22"/>
  <c r="O26" i="22"/>
  <c r="O15" i="22"/>
  <c r="O9" i="22"/>
  <c r="O41" i="22"/>
  <c r="O33" i="22"/>
  <c r="O23" i="22"/>
  <c r="O5" i="22"/>
  <c r="O16" i="22"/>
  <c r="O37" i="22"/>
  <c r="O14" i="22"/>
  <c r="O8" i="22"/>
  <c r="O43" i="22"/>
  <c r="O18" i="22"/>
  <c r="O4" i="22"/>
  <c r="O17" i="22"/>
  <c r="O36" i="22"/>
  <c r="O27" i="22"/>
  <c r="O24" i="22"/>
  <c r="O28" i="22"/>
  <c r="O19" i="22"/>
  <c r="O21" i="22"/>
  <c r="O22" i="22"/>
  <c r="O6" i="22"/>
  <c r="O31" i="22"/>
  <c r="O34" i="22"/>
  <c r="O25" i="22"/>
  <c r="O40" i="22"/>
  <c r="O38" i="22"/>
  <c r="O11" i="22"/>
  <c r="O20" i="22"/>
  <c r="O42" i="22"/>
  <c r="O30" i="22"/>
  <c r="O29" i="22"/>
  <c r="O12" i="22"/>
  <c r="O8" i="21"/>
  <c r="O18" i="21"/>
  <c r="O14" i="21"/>
  <c r="O7" i="21"/>
  <c r="O37" i="21"/>
  <c r="O22" i="21"/>
  <c r="O23" i="21"/>
  <c r="O27" i="21"/>
  <c r="O29" i="21"/>
  <c r="O26" i="20"/>
  <c r="O37" i="20"/>
  <c r="O5" i="19"/>
  <c r="H5" i="17"/>
  <c r="J5" i="17" s="1"/>
  <c r="G5" i="17" s="1" a="1"/>
  <c r="G5" i="17" s="1"/>
  <c r="O28" i="16"/>
  <c r="O40" i="16"/>
  <c r="O31" i="16"/>
  <c r="O42" i="16"/>
  <c r="O24" i="16"/>
  <c r="O12" i="16"/>
  <c r="O13" i="16"/>
  <c r="O29" i="16"/>
  <c r="O43" i="16"/>
  <c r="O5" i="16"/>
  <c r="O10" i="16"/>
  <c r="O33" i="16"/>
  <c r="O34" i="16"/>
  <c r="O22" i="16"/>
  <c r="O19" i="16"/>
  <c r="O23" i="16"/>
  <c r="O27" i="16"/>
  <c r="O35" i="16"/>
  <c r="O14" i="16"/>
  <c r="O11" i="16"/>
  <c r="O30" i="16"/>
  <c r="O6" i="16"/>
  <c r="O41" i="16"/>
  <c r="O36" i="16"/>
  <c r="O15" i="16"/>
  <c r="O39" i="16"/>
  <c r="O32" i="16"/>
  <c r="O26" i="16"/>
  <c r="O4" i="16"/>
  <c r="O38" i="16"/>
  <c r="O37" i="16"/>
  <c r="O17" i="16"/>
  <c r="O7" i="16"/>
  <c r="O25" i="16"/>
  <c r="O18" i="16"/>
  <c r="O20" i="16"/>
  <c r="O21" i="16"/>
  <c r="O16" i="16"/>
  <c r="O9" i="16"/>
  <c r="O8" i="16"/>
  <c r="O34" i="20"/>
  <c r="O24" i="20"/>
  <c r="O41" i="20"/>
  <c r="O4" i="20"/>
  <c r="O11" i="20"/>
  <c r="O18" i="20"/>
  <c r="O35" i="20"/>
  <c r="O25" i="20"/>
  <c r="O15" i="20"/>
  <c r="O10" i="20"/>
  <c r="O27" i="20"/>
  <c r="O17" i="20"/>
  <c r="O7" i="20"/>
  <c r="O39" i="20"/>
  <c r="O29" i="20"/>
  <c r="O19" i="20"/>
  <c r="O36" i="20"/>
  <c r="O14" i="20"/>
  <c r="O8" i="20"/>
  <c r="O31" i="20"/>
  <c r="O21" i="20"/>
  <c r="O38" i="20"/>
  <c r="O28" i="20"/>
  <c r="O6" i="20"/>
  <c r="O16" i="20"/>
  <c r="O23" i="20"/>
  <c r="O40" i="20"/>
  <c r="O30" i="20"/>
  <c r="O20" i="20"/>
  <c r="O5" i="20"/>
  <c r="O9" i="20"/>
  <c r="O42" i="20"/>
  <c r="O32" i="20"/>
  <c r="O22" i="20"/>
  <c r="O12" i="20"/>
  <c r="H4" i="22"/>
  <c r="J4" i="22" s="1"/>
  <c r="O6" i="21"/>
  <c r="O41" i="21"/>
  <c r="O11" i="21"/>
  <c r="O5" i="21"/>
  <c r="O9" i="21"/>
  <c r="O32" i="21"/>
  <c r="O33" i="21"/>
  <c r="O20" i="21"/>
  <c r="O35" i="21"/>
  <c r="O28" i="21"/>
  <c r="O15" i="21"/>
  <c r="O19" i="21"/>
  <c r="O26" i="21"/>
  <c r="O24" i="21"/>
  <c r="O25" i="21"/>
  <c r="O4" i="21"/>
  <c r="O13" i="21"/>
  <c r="H4" i="21"/>
  <c r="J4" i="21" s="1"/>
  <c r="H4" i="20"/>
  <c r="J4" i="20" s="1"/>
  <c r="H4" i="19"/>
  <c r="J4" i="19" s="1"/>
  <c r="S6" i="17"/>
  <c r="S7" i="17" s="1"/>
  <c r="S4" i="17"/>
  <c r="U4" i="17" s="1"/>
  <c r="Q4" i="17" s="1" a="1"/>
  <c r="Q4" i="17" s="1"/>
  <c r="S5" i="17"/>
  <c r="F4" i="17" a="1"/>
  <c r="F4" i="17" s="1"/>
  <c r="G4" i="17" a="1"/>
  <c r="G4" i="17" s="1"/>
  <c r="E4" i="17" a="1"/>
  <c r="E4" i="17" s="1"/>
  <c r="H4" i="16"/>
  <c r="J4" i="16" s="1"/>
  <c r="H4" i="14"/>
  <c r="J4" i="14" s="1"/>
  <c r="O10" i="13"/>
  <c r="O9" i="13"/>
  <c r="O5" i="13"/>
  <c r="O7" i="13"/>
  <c r="H4" i="13"/>
  <c r="J4" i="13" s="1"/>
  <c r="O6" i="13"/>
  <c r="O12" i="13"/>
  <c r="O30" i="13"/>
  <c r="O38" i="13"/>
  <c r="O15" i="13"/>
  <c r="O23" i="13"/>
  <c r="O41" i="13"/>
  <c r="O18" i="13"/>
  <c r="O26" i="13"/>
  <c r="O22" i="13"/>
  <c r="O31" i="13"/>
  <c r="O39" i="13"/>
  <c r="O16" i="13"/>
  <c r="O24" i="13"/>
  <c r="O25" i="13"/>
  <c r="O37" i="13"/>
  <c r="O32" i="13"/>
  <c r="O40" i="13"/>
  <c r="O17" i="13"/>
  <c r="O4" i="13"/>
  <c r="O34" i="13"/>
  <c r="O42" i="13"/>
  <c r="O19" i="13"/>
  <c r="O29" i="13"/>
  <c r="O14" i="13"/>
  <c r="O33" i="13"/>
  <c r="O27" i="13"/>
  <c r="O35" i="13"/>
  <c r="O43" i="13"/>
  <c r="O20" i="13"/>
  <c r="O28" i="13"/>
  <c r="O36" i="13"/>
  <c r="O13" i="13"/>
  <c r="O21" i="13"/>
  <c r="O8" i="13"/>
  <c r="O11" i="13"/>
  <c r="H5" i="22" l="1"/>
  <c r="H6" i="22" s="1"/>
  <c r="H7" i="22" s="1"/>
  <c r="H8" i="22" s="1"/>
  <c r="H9" i="22" s="1"/>
  <c r="H10" i="22" s="1"/>
  <c r="H11" i="22" s="1"/>
  <c r="H12" i="22" s="1"/>
  <c r="S4" i="19"/>
  <c r="U4" i="19" s="1"/>
  <c r="R4" i="19" s="1" a="1"/>
  <c r="R4" i="19" s="1"/>
  <c r="S4" i="14"/>
  <c r="U4" i="14" s="1"/>
  <c r="P4" i="14" s="1" a="1"/>
  <c r="P4" i="14" s="1"/>
  <c r="S4" i="22"/>
  <c r="U4" i="22" s="1"/>
  <c r="R4" i="22" s="1" a="1"/>
  <c r="R4" i="22" s="1"/>
  <c r="S4" i="16"/>
  <c r="U4" i="16" s="1"/>
  <c r="Q4" i="16" s="1" a="1"/>
  <c r="Q4" i="16" s="1"/>
  <c r="AA4" i="12" s="1"/>
  <c r="S8" i="17"/>
  <c r="S9" i="17" s="1"/>
  <c r="H6" i="17"/>
  <c r="H7" i="17" s="1"/>
  <c r="H5" i="16"/>
  <c r="H6" i="16" s="1"/>
  <c r="H5" i="14"/>
  <c r="J5" i="14" s="1"/>
  <c r="S5" i="22"/>
  <c r="S6" i="22" s="1"/>
  <c r="H5" i="21"/>
  <c r="H6" i="21" s="1"/>
  <c r="H7" i="21" s="1"/>
  <c r="H5" i="20"/>
  <c r="H6" i="20" s="1"/>
  <c r="H7" i="20" s="1"/>
  <c r="J6" i="17"/>
  <c r="E6" i="17" s="1" a="1"/>
  <c r="E6" i="17" s="1"/>
  <c r="S4" i="20"/>
  <c r="U4" i="20" s="1"/>
  <c r="J5" i="22"/>
  <c r="G4" i="22" a="1"/>
  <c r="G4" i="22" s="1"/>
  <c r="F4" i="22" a="1"/>
  <c r="F4" i="22" s="1"/>
  <c r="AF4" i="1" s="1"/>
  <c r="E4" i="22" a="1"/>
  <c r="E4" i="22" s="1"/>
  <c r="AE4" i="1" s="1"/>
  <c r="S4" i="21"/>
  <c r="U4" i="21" s="1"/>
  <c r="F4" i="21" a="1"/>
  <c r="F4" i="21" s="1"/>
  <c r="V4" i="1" s="1"/>
  <c r="G4" i="21" a="1"/>
  <c r="G4" i="21" s="1"/>
  <c r="E4" i="21" a="1"/>
  <c r="E4" i="21" s="1"/>
  <c r="U4" i="1" s="1"/>
  <c r="F4" i="20" a="1"/>
  <c r="F4" i="20" s="1"/>
  <c r="L4" i="1" s="1"/>
  <c r="G4" i="20" a="1"/>
  <c r="G4" i="20" s="1"/>
  <c r="E4" i="20" a="1"/>
  <c r="E4" i="20" s="1"/>
  <c r="K4" i="1" s="1"/>
  <c r="AK4" i="12"/>
  <c r="AL4" i="12" s="1"/>
  <c r="AE4" i="12"/>
  <c r="AF4" i="12"/>
  <c r="AG4" i="12" s="1"/>
  <c r="H5" i="19"/>
  <c r="H6" i="19" s="1"/>
  <c r="H7" i="19" s="1"/>
  <c r="H8" i="19" s="1"/>
  <c r="H9" i="19" s="1"/>
  <c r="F4" i="19" a="1"/>
  <c r="F4" i="19" s="1"/>
  <c r="B4" i="1" s="1"/>
  <c r="E4" i="19" a="1"/>
  <c r="E4" i="19" s="1"/>
  <c r="A4" i="1" s="1"/>
  <c r="G4" i="19" a="1"/>
  <c r="G4" i="19" s="1"/>
  <c r="S5" i="19"/>
  <c r="U5" i="17"/>
  <c r="Q5" i="17" s="1" a="1"/>
  <c r="Q5" i="17" s="1"/>
  <c r="P4" i="17" a="1"/>
  <c r="P4" i="17" s="1"/>
  <c r="F5" i="17" a="1"/>
  <c r="F5" i="17" s="1"/>
  <c r="R4" i="17" a="1"/>
  <c r="R4" i="17" s="1"/>
  <c r="E5" i="17" a="1"/>
  <c r="E5" i="17" s="1"/>
  <c r="E4" i="16" a="1"/>
  <c r="E4" i="16" s="1"/>
  <c r="G4" i="16" a="1"/>
  <c r="G4" i="16" s="1"/>
  <c r="F4" i="16" a="1"/>
  <c r="F4" i="16" s="1"/>
  <c r="F4" i="14" a="1"/>
  <c r="F4" i="14" s="1"/>
  <c r="E4" i="14" a="1"/>
  <c r="E4" i="14" s="1"/>
  <c r="G4" i="14" a="1"/>
  <c r="G4" i="14" s="1"/>
  <c r="H6" i="14"/>
  <c r="H7" i="14" s="1"/>
  <c r="H8" i="14" s="1"/>
  <c r="H5" i="13"/>
  <c r="S4" i="13"/>
  <c r="U4" i="13" s="1"/>
  <c r="J6" i="22" l="1"/>
  <c r="J7" i="22" s="1"/>
  <c r="E7" i="22" s="1" a="1"/>
  <c r="E7" i="22" s="1"/>
  <c r="P4" i="19" a="1"/>
  <c r="P4" i="19" s="1"/>
  <c r="F4" i="1" s="1"/>
  <c r="S5" i="14"/>
  <c r="S6" i="14" s="1"/>
  <c r="S7" i="14" s="1"/>
  <c r="S8" i="14" s="1"/>
  <c r="S9" i="14" s="1"/>
  <c r="S10" i="14" s="1"/>
  <c r="S5" i="16"/>
  <c r="Q4" i="19" a="1"/>
  <c r="Q4" i="19" s="1"/>
  <c r="G4" i="1" s="1"/>
  <c r="H4" i="1" s="1"/>
  <c r="R4" i="14" a="1"/>
  <c r="R4" i="14" s="1"/>
  <c r="Q4" i="14" a="1"/>
  <c r="Q4" i="14" s="1"/>
  <c r="Q4" i="12" s="1"/>
  <c r="R4" i="12" s="1"/>
  <c r="D4" i="1"/>
  <c r="C4" i="1"/>
  <c r="S5" i="21"/>
  <c r="S6" i="21" s="1"/>
  <c r="S7" i="21" s="1"/>
  <c r="S8" i="21" s="1"/>
  <c r="S9" i="21" s="1"/>
  <c r="S10" i="21" s="1"/>
  <c r="S11" i="21" s="1"/>
  <c r="S12" i="21" s="1"/>
  <c r="J5" i="21"/>
  <c r="E5" i="21" s="1" a="1"/>
  <c r="E5" i="21" s="1"/>
  <c r="J5" i="20"/>
  <c r="F5" i="20" s="1" a="1"/>
  <c r="F5" i="20" s="1"/>
  <c r="L5" i="1" s="1"/>
  <c r="P4" i="22" a="1"/>
  <c r="P4" i="22" s="1"/>
  <c r="AJ4" i="1" s="1"/>
  <c r="F6" i="17" a="1"/>
  <c r="F6" i="17" s="1"/>
  <c r="Q4" i="22" a="1"/>
  <c r="Q4" i="22" s="1"/>
  <c r="AK4" i="1" s="1"/>
  <c r="AL4" i="1" s="1"/>
  <c r="U5" i="16"/>
  <c r="Q5" i="16" s="1" a="1"/>
  <c r="Q5" i="16" s="1"/>
  <c r="AA5" i="12" s="1"/>
  <c r="U5" i="22"/>
  <c r="P5" i="22" s="1" a="1"/>
  <c r="P5" i="22" s="1"/>
  <c r="J5" i="16"/>
  <c r="F5" i="16" s="1" a="1"/>
  <c r="F5" i="16" s="1"/>
  <c r="P4" i="16" a="1"/>
  <c r="P4" i="16" s="1"/>
  <c r="Z4" i="12" s="1"/>
  <c r="R4" i="16" a="1"/>
  <c r="R4" i="16" s="1"/>
  <c r="AC4" i="12" s="1"/>
  <c r="J7" i="17"/>
  <c r="H8" i="17"/>
  <c r="U6" i="17"/>
  <c r="S10" i="17"/>
  <c r="S6" i="16"/>
  <c r="S7" i="16" s="1"/>
  <c r="H7" i="16"/>
  <c r="H9" i="14"/>
  <c r="H10" i="14" s="1"/>
  <c r="G6" i="17" a="1"/>
  <c r="G6" i="17" s="1"/>
  <c r="S7" i="22"/>
  <c r="J8" i="22"/>
  <c r="J9" i="22" s="1"/>
  <c r="G9" i="22" s="1" a="1"/>
  <c r="G9" i="22" s="1"/>
  <c r="H8" i="21"/>
  <c r="H8" i="20"/>
  <c r="S5" i="20"/>
  <c r="H10" i="19"/>
  <c r="H11" i="19" s="1"/>
  <c r="H12" i="19" s="1"/>
  <c r="H13" i="19" s="1"/>
  <c r="R4" i="20" a="1"/>
  <c r="R4" i="20" s="1"/>
  <c r="P4" i="20" a="1"/>
  <c r="P4" i="20" s="1"/>
  <c r="P4" i="1" s="1"/>
  <c r="Q4" i="20" a="1"/>
  <c r="Q4" i="20" s="1"/>
  <c r="Q4" i="1" s="1"/>
  <c r="U5" i="19"/>
  <c r="R5" i="19" s="1" a="1"/>
  <c r="R5" i="19" s="1"/>
  <c r="S6" i="19"/>
  <c r="S7" i="19" s="1"/>
  <c r="J5" i="19"/>
  <c r="E5" i="19" s="1" a="1"/>
  <c r="E5" i="19" s="1"/>
  <c r="A5" i="1" s="1"/>
  <c r="M4" i="1"/>
  <c r="N4" i="1"/>
  <c r="AG4" i="1"/>
  <c r="AH4" i="1"/>
  <c r="G5" i="22" a="1"/>
  <c r="G5" i="22" s="1"/>
  <c r="F5" i="22" a="1"/>
  <c r="F5" i="22" s="1"/>
  <c r="AF5" i="1" s="1"/>
  <c r="E5" i="22" a="1"/>
  <c r="E5" i="22" s="1"/>
  <c r="AE5" i="1" s="1"/>
  <c r="AE6" i="1" s="1"/>
  <c r="AE7" i="1" s="1"/>
  <c r="AE8" i="1" s="1"/>
  <c r="H13" i="22"/>
  <c r="Q4" i="21" a="1"/>
  <c r="Q4" i="21" s="1"/>
  <c r="AA4" i="1" s="1"/>
  <c r="R4" i="21" a="1"/>
  <c r="R4" i="21" s="1"/>
  <c r="P4" i="21" a="1"/>
  <c r="P4" i="21" s="1"/>
  <c r="Z4" i="1" s="1"/>
  <c r="Z5" i="1" s="1"/>
  <c r="W4" i="1"/>
  <c r="X4" i="1"/>
  <c r="U5" i="1"/>
  <c r="AM4" i="12"/>
  <c r="AK5" i="12"/>
  <c r="AL5" i="12" s="1"/>
  <c r="AE5" i="12"/>
  <c r="AE6" i="12" s="1"/>
  <c r="AE7" i="12" s="1"/>
  <c r="AE8" i="12" s="1"/>
  <c r="AE9" i="12" s="1"/>
  <c r="AE10" i="12" s="1"/>
  <c r="AE11" i="12" s="1"/>
  <c r="AE12" i="12" s="1"/>
  <c r="AE13" i="12" s="1"/>
  <c r="AE14" i="12" s="1"/>
  <c r="AE15" i="12" s="1"/>
  <c r="AE16" i="12" s="1"/>
  <c r="AE17" i="12" s="1"/>
  <c r="AE18" i="12" s="1"/>
  <c r="AE19" i="12" s="1"/>
  <c r="AE20" i="12" s="1"/>
  <c r="AE21" i="12" s="1"/>
  <c r="AE22" i="12" s="1"/>
  <c r="AE23" i="12" s="1"/>
  <c r="AE24" i="12" s="1"/>
  <c r="AE25" i="12" s="1"/>
  <c r="AE26" i="12" s="1"/>
  <c r="AE27" i="12" s="1"/>
  <c r="AE28" i="12" s="1"/>
  <c r="AE29" i="12" s="1"/>
  <c r="AE30" i="12" s="1"/>
  <c r="AE31" i="12" s="1"/>
  <c r="AE32" i="12" s="1"/>
  <c r="AE33" i="12" s="1"/>
  <c r="AE34" i="12" s="1"/>
  <c r="AE35" i="12" s="1"/>
  <c r="AE36" i="12" s="1"/>
  <c r="AE37" i="12" s="1"/>
  <c r="AE38" i="12" s="1"/>
  <c r="AE39" i="12" s="1"/>
  <c r="AE40" i="12" s="1"/>
  <c r="AE41" i="12" s="1"/>
  <c r="AE42" i="12" s="1"/>
  <c r="AE43" i="12" s="1"/>
  <c r="AE44" i="12" s="1"/>
  <c r="AB4" i="12"/>
  <c r="AH4" i="12"/>
  <c r="V4" i="12"/>
  <c r="X4" i="12" s="1"/>
  <c r="L4" i="12"/>
  <c r="N4" i="12" s="1"/>
  <c r="AF5" i="12"/>
  <c r="AH5" i="12" s="1"/>
  <c r="AJ4" i="12"/>
  <c r="U4" i="12"/>
  <c r="K4" i="12"/>
  <c r="P5" i="17" a="1"/>
  <c r="P5" i="17" s="1"/>
  <c r="R5" i="17" a="1"/>
  <c r="R5" i="17" s="1"/>
  <c r="P4" i="12"/>
  <c r="J6" i="14"/>
  <c r="E6" i="14" s="1" a="1"/>
  <c r="E6" i="14" s="1"/>
  <c r="F5" i="14" a="1"/>
  <c r="F5" i="14" s="1"/>
  <c r="E5" i="14" a="1"/>
  <c r="E5" i="14" s="1"/>
  <c r="G5" i="14" a="1"/>
  <c r="G5" i="14" s="1"/>
  <c r="J5" i="13"/>
  <c r="G5" i="13" s="1" a="1"/>
  <c r="G5" i="13" s="1"/>
  <c r="H6" i="13"/>
  <c r="S5" i="13"/>
  <c r="F4" i="13" a="1"/>
  <c r="F4" i="13" s="1"/>
  <c r="G4" i="13" a="1"/>
  <c r="G4" i="13" s="1"/>
  <c r="E4" i="13" a="1"/>
  <c r="E4" i="13" s="1"/>
  <c r="R4" i="13" a="1"/>
  <c r="R4" i="13" s="1"/>
  <c r="F6" i="22" l="1" a="1"/>
  <c r="F6" i="22" s="1"/>
  <c r="F7" i="22" a="1"/>
  <c r="F7" i="22" s="1"/>
  <c r="E6" i="22" a="1"/>
  <c r="E6" i="22" s="1"/>
  <c r="G6" i="22" a="1"/>
  <c r="G6" i="22" s="1"/>
  <c r="G7" i="22" a="1"/>
  <c r="G7" i="22" s="1"/>
  <c r="U5" i="14"/>
  <c r="R5" i="14" s="1" a="1"/>
  <c r="R5" i="14" s="1"/>
  <c r="U6" i="14"/>
  <c r="U7" i="14" s="1"/>
  <c r="U8" i="14" s="1"/>
  <c r="P8" i="14" s="1" a="1"/>
  <c r="P8" i="14" s="1"/>
  <c r="U5" i="21"/>
  <c r="P5" i="21" s="1" a="1"/>
  <c r="P5" i="21" s="1"/>
  <c r="J6" i="16"/>
  <c r="G6" i="16" s="1" a="1"/>
  <c r="G6" i="16" s="1"/>
  <c r="I4" i="1"/>
  <c r="J6" i="20"/>
  <c r="E6" i="20" s="1" a="1"/>
  <c r="E6" i="20" s="1"/>
  <c r="U6" i="22"/>
  <c r="R6" i="22" s="1" a="1"/>
  <c r="R6" i="22" s="1"/>
  <c r="G5" i="21" a="1"/>
  <c r="G5" i="21" s="1"/>
  <c r="E5" i="20" a="1"/>
  <c r="E5" i="20" s="1"/>
  <c r="K5" i="1" s="1"/>
  <c r="K6" i="1" s="1"/>
  <c r="K7" i="1" s="1"/>
  <c r="K8" i="1" s="1"/>
  <c r="G5" i="20" a="1"/>
  <c r="G5" i="20" s="1"/>
  <c r="N5" i="1" s="1"/>
  <c r="J6" i="21"/>
  <c r="F6" i="21" s="1" a="1"/>
  <c r="F6" i="21" s="1"/>
  <c r="F5" i="21" a="1"/>
  <c r="F5" i="21" s="1"/>
  <c r="V5" i="1" s="1"/>
  <c r="AJ5" i="1"/>
  <c r="AJ6" i="1" s="1"/>
  <c r="AJ7" i="1" s="1"/>
  <c r="AM4" i="1"/>
  <c r="R5" i="22" a="1"/>
  <c r="R5" i="22" s="1"/>
  <c r="R5" i="16" a="1"/>
  <c r="R5" i="16" s="1"/>
  <c r="AC5" i="12" s="1"/>
  <c r="G5" i="16" a="1"/>
  <c r="G5" i="16" s="1"/>
  <c r="Q5" i="22" a="1"/>
  <c r="Q5" i="22" s="1"/>
  <c r="AK5" i="1" s="1"/>
  <c r="AL5" i="1" s="1"/>
  <c r="P5" i="16" a="1"/>
  <c r="P5" i="16" s="1"/>
  <c r="E5" i="16" a="1"/>
  <c r="E5" i="16" s="1"/>
  <c r="Z5" i="12"/>
  <c r="Z6" i="12" s="1"/>
  <c r="Z7" i="12" s="1"/>
  <c r="U6" i="16"/>
  <c r="R6" i="16" s="1" a="1"/>
  <c r="R6" i="16" s="1"/>
  <c r="E8" i="22" a="1"/>
  <c r="E8" i="22" s="1"/>
  <c r="F8" i="22" a="1"/>
  <c r="F8" i="22" s="1"/>
  <c r="U6" i="19"/>
  <c r="R6" i="19" s="1" a="1"/>
  <c r="R6" i="19" s="1"/>
  <c r="P5" i="19" a="1"/>
  <c r="P5" i="19" s="1"/>
  <c r="S11" i="17"/>
  <c r="U7" i="17"/>
  <c r="P6" i="17" a="1"/>
  <c r="P6" i="17" s="1"/>
  <c r="Q6" i="17" a="1"/>
  <c r="Q6" i="17" s="1"/>
  <c r="R6" i="17" a="1"/>
  <c r="R6" i="17" s="1"/>
  <c r="J8" i="17"/>
  <c r="H9" i="17"/>
  <c r="F7" i="17" a="1"/>
  <c r="F7" i="17" s="1"/>
  <c r="G7" i="17" a="1"/>
  <c r="G7" i="17" s="1"/>
  <c r="E7" i="17" a="1"/>
  <c r="E7" i="17" s="1"/>
  <c r="H8" i="16"/>
  <c r="J7" i="16"/>
  <c r="S8" i="16"/>
  <c r="J7" i="14"/>
  <c r="J8" i="14" s="1"/>
  <c r="J9" i="14" s="1"/>
  <c r="S11" i="14"/>
  <c r="H11" i="14"/>
  <c r="E9" i="22" a="1"/>
  <c r="E9" i="22" s="1"/>
  <c r="J10" i="22"/>
  <c r="G8" i="22" a="1"/>
  <c r="G8" i="22" s="1"/>
  <c r="U6" i="21"/>
  <c r="U7" i="21" s="1"/>
  <c r="U8" i="21" s="1"/>
  <c r="U9" i="21" s="1"/>
  <c r="U10" i="21" s="1"/>
  <c r="P10" i="21" s="1" a="1"/>
  <c r="P10" i="21" s="1"/>
  <c r="F9" i="22" a="1"/>
  <c r="F9" i="22" s="1"/>
  <c r="S8" i="22"/>
  <c r="H9" i="21"/>
  <c r="U5" i="20"/>
  <c r="S6" i="20"/>
  <c r="H9" i="20"/>
  <c r="J6" i="19"/>
  <c r="J7" i="19" s="1"/>
  <c r="G7" i="19" s="1" a="1"/>
  <c r="G7" i="19" s="1"/>
  <c r="G5" i="19" a="1"/>
  <c r="G5" i="19" s="1"/>
  <c r="F5" i="19" a="1"/>
  <c r="F5" i="19" s="1"/>
  <c r="B5" i="1" s="1"/>
  <c r="Q5" i="19" a="1"/>
  <c r="Q5" i="19" s="1"/>
  <c r="G5" i="1" s="1"/>
  <c r="H5" i="1" s="1"/>
  <c r="P5" i="1"/>
  <c r="P6" i="1" s="1"/>
  <c r="P7" i="1" s="1"/>
  <c r="P8" i="1" s="1"/>
  <c r="R4" i="1"/>
  <c r="S4" i="1"/>
  <c r="F5" i="1"/>
  <c r="S8" i="19"/>
  <c r="M5" i="1"/>
  <c r="AH5" i="1"/>
  <c r="AG5" i="1"/>
  <c r="AF6" i="1"/>
  <c r="H14" i="22"/>
  <c r="AB4" i="1"/>
  <c r="AC4" i="1"/>
  <c r="S13" i="2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AK6" i="12"/>
  <c r="AM6" i="12" s="1"/>
  <c r="AM5" i="12"/>
  <c r="U5" i="12"/>
  <c r="U6" i="12" s="1"/>
  <c r="U7" i="12" s="1"/>
  <c r="U8" i="12" s="1"/>
  <c r="U9" i="12" s="1"/>
  <c r="U10" i="12" s="1"/>
  <c r="U11" i="12" s="1"/>
  <c r="U12" i="12" s="1"/>
  <c r="U13" i="12" s="1"/>
  <c r="U14" i="12" s="1"/>
  <c r="U15" i="12" s="1"/>
  <c r="U16" i="12" s="1"/>
  <c r="U17" i="12" s="1"/>
  <c r="U18" i="12" s="1"/>
  <c r="U19" i="12" s="1"/>
  <c r="U20" i="12" s="1"/>
  <c r="U21" i="12" s="1"/>
  <c r="U22" i="12" s="1"/>
  <c r="U23" i="12" s="1"/>
  <c r="U24" i="12" s="1"/>
  <c r="U25" i="12" s="1"/>
  <c r="U26" i="12" s="1"/>
  <c r="U27" i="12" s="1"/>
  <c r="U28" i="12" s="1"/>
  <c r="U29" i="12" s="1"/>
  <c r="U30" i="12" s="1"/>
  <c r="U31" i="12" s="1"/>
  <c r="U32" i="12" s="1"/>
  <c r="U33" i="12" s="1"/>
  <c r="U34" i="12" s="1"/>
  <c r="U35" i="12" s="1"/>
  <c r="U36" i="12" s="1"/>
  <c r="U37" i="12" s="1"/>
  <c r="U38" i="12" s="1"/>
  <c r="U39" i="12" s="1"/>
  <c r="U40" i="12" s="1"/>
  <c r="U41" i="12" s="1"/>
  <c r="U42" i="12" s="1"/>
  <c r="U43" i="12" s="1"/>
  <c r="U44" i="12" s="1"/>
  <c r="AB5" i="12"/>
  <c r="S4" i="12"/>
  <c r="K5" i="12"/>
  <c r="K6" i="12" s="1"/>
  <c r="L5" i="12"/>
  <c r="M5" i="12" s="1"/>
  <c r="M4" i="12"/>
  <c r="W4" i="12"/>
  <c r="V5" i="12"/>
  <c r="AJ5" i="12"/>
  <c r="AJ6" i="12" s="1"/>
  <c r="AJ7" i="12" s="1"/>
  <c r="AJ8" i="12" s="1"/>
  <c r="AJ9" i="12" s="1"/>
  <c r="AJ10" i="12" s="1"/>
  <c r="AJ11" i="12" s="1"/>
  <c r="AJ12" i="12" s="1"/>
  <c r="AJ13" i="12" s="1"/>
  <c r="AJ14" i="12" s="1"/>
  <c r="AJ15" i="12" s="1"/>
  <c r="AJ16" i="12" s="1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AJ30" i="12" s="1"/>
  <c r="AJ31" i="12" s="1"/>
  <c r="AJ32" i="12" s="1"/>
  <c r="AJ33" i="12" s="1"/>
  <c r="AJ34" i="12" s="1"/>
  <c r="AJ35" i="12" s="1"/>
  <c r="AJ36" i="12" s="1"/>
  <c r="AJ37" i="12" s="1"/>
  <c r="AJ38" i="12" s="1"/>
  <c r="AJ39" i="12" s="1"/>
  <c r="AJ40" i="12" s="1"/>
  <c r="AJ41" i="12" s="1"/>
  <c r="AJ42" i="12" s="1"/>
  <c r="AJ43" i="12" s="1"/>
  <c r="AJ44" i="12" s="1"/>
  <c r="AF6" i="12"/>
  <c r="AH6" i="12" s="1"/>
  <c r="AG5" i="12"/>
  <c r="H14" i="19"/>
  <c r="H15" i="19" s="1"/>
  <c r="P5" i="12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A4" i="12"/>
  <c r="F6" i="14" a="1"/>
  <c r="F6" i="14" s="1"/>
  <c r="G6" i="14" a="1"/>
  <c r="G6" i="14" s="1"/>
  <c r="S6" i="13"/>
  <c r="S7" i="13" s="1"/>
  <c r="S8" i="13" s="1"/>
  <c r="S9" i="13" s="1"/>
  <c r="S10" i="13" s="1"/>
  <c r="S11" i="13" s="1"/>
  <c r="S12" i="13" s="1"/>
  <c r="S13" i="13" s="1"/>
  <c r="S14" i="13" s="1"/>
  <c r="S15" i="13" s="1"/>
  <c r="S16" i="13" s="1"/>
  <c r="S17" i="13" s="1"/>
  <c r="S18" i="13" s="1"/>
  <c r="S19" i="13" s="1"/>
  <c r="S20" i="13" s="1"/>
  <c r="S21" i="13" s="1"/>
  <c r="S22" i="13" s="1"/>
  <c r="S23" i="13" s="1"/>
  <c r="S24" i="13" s="1"/>
  <c r="S25" i="13" s="1"/>
  <c r="S26" i="13" s="1"/>
  <c r="S27" i="13" s="1"/>
  <c r="S28" i="13" s="1"/>
  <c r="S29" i="13" s="1"/>
  <c r="S30" i="13" s="1"/>
  <c r="S31" i="13" s="1"/>
  <c r="S32" i="13" s="1"/>
  <c r="S33" i="13" s="1"/>
  <c r="S34" i="13" s="1"/>
  <c r="S35" i="13" s="1"/>
  <c r="S36" i="13" s="1"/>
  <c r="S37" i="13" s="1"/>
  <c r="S38" i="13" s="1"/>
  <c r="S39" i="13" s="1"/>
  <c r="S40" i="13" s="1"/>
  <c r="S41" i="13" s="1"/>
  <c r="S42" i="13" s="1"/>
  <c r="S43" i="13" s="1"/>
  <c r="H7" i="13"/>
  <c r="J6" i="13"/>
  <c r="U5" i="13"/>
  <c r="R5" i="13" s="1" a="1"/>
  <c r="R5" i="13" s="1"/>
  <c r="P4" i="13" a="1"/>
  <c r="P4" i="13" s="1"/>
  <c r="Q4" i="13" a="1"/>
  <c r="Q4" i="13" s="1"/>
  <c r="E5" i="13" a="1"/>
  <c r="E5" i="13" s="1"/>
  <c r="F5" i="13" a="1"/>
  <c r="F5" i="13" s="1"/>
  <c r="B4" i="12"/>
  <c r="AH6" i="1" l="1"/>
  <c r="R7" i="14" a="1"/>
  <c r="R7" i="14" s="1"/>
  <c r="U9" i="14"/>
  <c r="U10" i="14" s="1"/>
  <c r="Q10" i="14" s="1" a="1"/>
  <c r="Q10" i="14" s="1"/>
  <c r="R8" i="14" a="1"/>
  <c r="R8" i="14" s="1"/>
  <c r="P6" i="14" a="1"/>
  <c r="P6" i="14" s="1"/>
  <c r="P5" i="14" a="1"/>
  <c r="P5" i="14" s="1"/>
  <c r="Q8" i="14" a="1"/>
  <c r="Q8" i="14" s="1"/>
  <c r="Q6" i="14" a="1"/>
  <c r="Q6" i="14" s="1"/>
  <c r="R6" i="14" a="1"/>
  <c r="R6" i="14" s="1"/>
  <c r="Q5" i="14" a="1"/>
  <c r="Q5" i="14" s="1"/>
  <c r="Q5" i="12" s="1"/>
  <c r="S5" i="12" s="1"/>
  <c r="Q7" i="14" a="1"/>
  <c r="Q7" i="14" s="1"/>
  <c r="F6" i="16" a="1"/>
  <c r="F6" i="16" s="1"/>
  <c r="V6" i="12" s="1"/>
  <c r="X6" i="12" s="1"/>
  <c r="E6" i="16" a="1"/>
  <c r="E6" i="16" s="1"/>
  <c r="R5" i="21" a="1"/>
  <c r="R5" i="21" s="1"/>
  <c r="Q5" i="21" a="1"/>
  <c r="Q5" i="21" s="1"/>
  <c r="AA5" i="1" s="1"/>
  <c r="AB5" i="1" s="1"/>
  <c r="P7" i="14" a="1"/>
  <c r="P7" i="14" s="1"/>
  <c r="J7" i="20"/>
  <c r="J8" i="20" s="1"/>
  <c r="E8" i="20" s="1" a="1"/>
  <c r="E8" i="20" s="1"/>
  <c r="F6" i="20" a="1"/>
  <c r="F6" i="20" s="1"/>
  <c r="L6" i="1" s="1"/>
  <c r="G6" i="20" a="1"/>
  <c r="G6" i="20" s="1"/>
  <c r="U7" i="22"/>
  <c r="Q7" i="22" s="1" a="1"/>
  <c r="Q7" i="22" s="1"/>
  <c r="Q6" i="22" a="1"/>
  <c r="Q6" i="22" s="1"/>
  <c r="AK6" i="1" s="1"/>
  <c r="AM6" i="1" s="1"/>
  <c r="P6" i="22" a="1"/>
  <c r="P6" i="22" s="1"/>
  <c r="J7" i="21"/>
  <c r="J8" i="21" s="1"/>
  <c r="F8" i="21" s="1" a="1"/>
  <c r="F8" i="21" s="1"/>
  <c r="X5" i="1"/>
  <c r="G6" i="21" a="1"/>
  <c r="G6" i="21" s="1"/>
  <c r="D5" i="1"/>
  <c r="E6" i="21" a="1"/>
  <c r="E6" i="21" s="1"/>
  <c r="C5" i="1"/>
  <c r="V6" i="1"/>
  <c r="W6" i="1" s="1"/>
  <c r="W5" i="1"/>
  <c r="X5" i="12"/>
  <c r="AM5" i="1"/>
  <c r="U7" i="16"/>
  <c r="P7" i="16" s="1" a="1"/>
  <c r="P7" i="16" s="1"/>
  <c r="Q6" i="16" a="1"/>
  <c r="Q6" i="16" s="1"/>
  <c r="AA6" i="12" s="1"/>
  <c r="AC6" i="12" s="1"/>
  <c r="P6" i="16" a="1"/>
  <c r="P6" i="16" s="1"/>
  <c r="U7" i="19"/>
  <c r="R7" i="19" s="1" a="1"/>
  <c r="R7" i="19" s="1"/>
  <c r="E7" i="14" a="1"/>
  <c r="E7" i="14" s="1"/>
  <c r="F7" i="14" a="1"/>
  <c r="F7" i="14" s="1"/>
  <c r="G8" i="14" a="1"/>
  <c r="G8" i="14" s="1"/>
  <c r="E8" i="14" a="1"/>
  <c r="E8" i="14" s="1"/>
  <c r="F8" i="14" a="1"/>
  <c r="F8" i="14" s="1"/>
  <c r="Q6" i="19" a="1"/>
  <c r="Q6" i="19" s="1"/>
  <c r="G6" i="1" s="1"/>
  <c r="I6" i="1" s="1"/>
  <c r="R8" i="21" a="1"/>
  <c r="R8" i="21" s="1"/>
  <c r="G7" i="14" a="1"/>
  <c r="G7" i="14" s="1"/>
  <c r="P6" i="19" a="1"/>
  <c r="P6" i="19" s="1"/>
  <c r="R6" i="21" a="1"/>
  <c r="R6" i="21" s="1"/>
  <c r="E7" i="19" a="1"/>
  <c r="E7" i="19" s="1"/>
  <c r="Q8" i="21" a="1"/>
  <c r="Q8" i="21" s="1"/>
  <c r="Q6" i="21" a="1"/>
  <c r="Q6" i="21" s="1"/>
  <c r="P9" i="21" a="1"/>
  <c r="P9" i="21" s="1"/>
  <c r="Q9" i="14" a="1"/>
  <c r="Q9" i="14" s="1"/>
  <c r="G6" i="19" a="1"/>
  <c r="G6" i="19" s="1"/>
  <c r="E6" i="19" a="1"/>
  <c r="E6" i="19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6" i="19" a="1"/>
  <c r="F6" i="19" s="1"/>
  <c r="B6" i="1" s="1"/>
  <c r="P6" i="21" a="1"/>
  <c r="P6" i="2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F8" i="17" a="1"/>
  <c r="F8" i="17" s="1"/>
  <c r="E8" i="17" a="1"/>
  <c r="E8" i="17" s="1"/>
  <c r="G8" i="17" a="1"/>
  <c r="G8" i="17" s="1"/>
  <c r="Q7" i="17" a="1"/>
  <c r="Q7" i="17" s="1"/>
  <c r="P7" i="17" a="1"/>
  <c r="P7" i="17" s="1"/>
  <c r="R7" i="17" a="1"/>
  <c r="R7" i="17" s="1"/>
  <c r="U8" i="17"/>
  <c r="S12" i="17"/>
  <c r="H10" i="17"/>
  <c r="H11" i="17" s="1"/>
  <c r="J9" i="17"/>
  <c r="S9" i="16"/>
  <c r="G7" i="16" a="1"/>
  <c r="G7" i="16" s="1"/>
  <c r="F7" i="16" a="1"/>
  <c r="F7" i="16" s="1"/>
  <c r="E7" i="16" a="1"/>
  <c r="E7" i="16" s="1"/>
  <c r="H9" i="16"/>
  <c r="J8" i="16"/>
  <c r="Q7" i="21" a="1"/>
  <c r="Q7" i="21" s="1"/>
  <c r="E9" i="14" a="1"/>
  <c r="E9" i="14" s="1"/>
  <c r="G9" i="14" a="1"/>
  <c r="G9" i="14" s="1"/>
  <c r="F9" i="14" a="1"/>
  <c r="F9" i="14" s="1"/>
  <c r="J10" i="14"/>
  <c r="J11" i="14" s="1"/>
  <c r="H12" i="14"/>
  <c r="R10" i="14" a="1"/>
  <c r="R10" i="14" s="1"/>
  <c r="P10" i="14" a="1"/>
  <c r="P10" i="14" s="1"/>
  <c r="R9" i="21" a="1"/>
  <c r="R9" i="21" s="1"/>
  <c r="R7" i="21" a="1"/>
  <c r="R7" i="21" s="1"/>
  <c r="U11" i="14"/>
  <c r="S12" i="14"/>
  <c r="Q9" i="21" a="1"/>
  <c r="Q9" i="21" s="1"/>
  <c r="P7" i="21" a="1"/>
  <c r="P7" i="21" s="1"/>
  <c r="P8" i="21" a="1"/>
  <c r="P8" i="21" s="1"/>
  <c r="S9" i="22"/>
  <c r="R10" i="21" a="1"/>
  <c r="R10" i="21" s="1"/>
  <c r="Q10" i="21" a="1"/>
  <c r="Q10" i="21" s="1"/>
  <c r="F10" i="22" a="1"/>
  <c r="F10" i="22" s="1"/>
  <c r="J11" i="22"/>
  <c r="E10" i="22" a="1"/>
  <c r="E10" i="22" s="1"/>
  <c r="G10" i="22" a="1"/>
  <c r="G10" i="22" s="1"/>
  <c r="U11" i="21"/>
  <c r="U12" i="21" s="1"/>
  <c r="Q12" i="21" s="1" a="1"/>
  <c r="Q12" i="21" s="1"/>
  <c r="H10" i="21"/>
  <c r="H10" i="20"/>
  <c r="U6" i="20"/>
  <c r="S7" i="20"/>
  <c r="R5" i="20" a="1"/>
  <c r="R5" i="20" s="1"/>
  <c r="Q5" i="20" a="1"/>
  <c r="Q5" i="20" s="1"/>
  <c r="Q5" i="1" s="1"/>
  <c r="P5" i="20" a="1"/>
  <c r="P5" i="20" s="1"/>
  <c r="F7" i="19" a="1"/>
  <c r="F7" i="19" s="1"/>
  <c r="J8" i="19"/>
  <c r="Z8" i="12"/>
  <c r="Z9" i="12" s="1"/>
  <c r="Z10" i="12" s="1"/>
  <c r="Z11" i="12" s="1"/>
  <c r="Z12" i="12" s="1"/>
  <c r="Z13" i="12" s="1"/>
  <c r="Z14" i="12" s="1"/>
  <c r="Z15" i="12" s="1"/>
  <c r="Z16" i="12" s="1"/>
  <c r="Z17" i="12" s="1"/>
  <c r="Z18" i="12" s="1"/>
  <c r="Z19" i="12" s="1"/>
  <c r="Z20" i="12" s="1"/>
  <c r="Z21" i="12" s="1"/>
  <c r="Z22" i="12" s="1"/>
  <c r="Z23" i="12" s="1"/>
  <c r="Z24" i="12" s="1"/>
  <c r="Z25" i="12" s="1"/>
  <c r="Z26" i="12" s="1"/>
  <c r="Z27" i="12" s="1"/>
  <c r="Z28" i="12" s="1"/>
  <c r="Z29" i="12" s="1"/>
  <c r="Z30" i="12" s="1"/>
  <c r="Z31" i="12" s="1"/>
  <c r="Z32" i="12" s="1"/>
  <c r="Z33" i="12" s="1"/>
  <c r="Z34" i="12" s="1"/>
  <c r="Z35" i="12" s="1"/>
  <c r="Z36" i="12" s="1"/>
  <c r="Z37" i="12" s="1"/>
  <c r="Z38" i="12" s="1"/>
  <c r="Z39" i="12" s="1"/>
  <c r="Z40" i="12" s="1"/>
  <c r="Z41" i="12" s="1"/>
  <c r="Z42" i="12" s="1"/>
  <c r="Z43" i="12" s="1"/>
  <c r="Z44" i="12" s="1"/>
  <c r="F6" i="1"/>
  <c r="I5" i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S9" i="19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AG6" i="1"/>
  <c r="AF7" i="1"/>
  <c r="AH7" i="1" s="1"/>
  <c r="H15" i="22"/>
  <c r="S14" i="21"/>
  <c r="N5" i="12"/>
  <c r="AK7" i="12"/>
  <c r="AM7" i="12" s="1"/>
  <c r="AL6" i="12"/>
  <c r="L6" i="12"/>
  <c r="N6" i="12" s="1"/>
  <c r="AF7" i="12"/>
  <c r="AH7" i="12" s="1"/>
  <c r="AG6" i="12"/>
  <c r="W5" i="12"/>
  <c r="H16" i="19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F4" i="12"/>
  <c r="G4" i="12"/>
  <c r="C4" i="12"/>
  <c r="H8" i="13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D4" i="12"/>
  <c r="B5" i="12"/>
  <c r="J7" i="13"/>
  <c r="G6" i="13" a="1"/>
  <c r="G6" i="13" s="1"/>
  <c r="E6" i="13" a="1"/>
  <c r="E6" i="13" s="1"/>
  <c r="F6" i="13" a="1"/>
  <c r="F6" i="13" s="1"/>
  <c r="U6" i="13"/>
  <c r="U7" i="13" s="1"/>
  <c r="U8" i="13" s="1"/>
  <c r="P5" i="13" a="1"/>
  <c r="P5" i="13" s="1"/>
  <c r="Q5" i="13" a="1"/>
  <c r="Q5" i="13" s="1"/>
  <c r="P9" i="14" l="1" a="1"/>
  <c r="P9" i="14" s="1"/>
  <c r="R9" i="14" a="1"/>
  <c r="R9" i="14" s="1"/>
  <c r="Q6" i="12"/>
  <c r="S6" i="12" s="1"/>
  <c r="R5" i="12"/>
  <c r="J9" i="20"/>
  <c r="F9" i="20" s="1" a="1"/>
  <c r="F9" i="20" s="1"/>
  <c r="F7" i="20" a="1"/>
  <c r="F7" i="20" s="1"/>
  <c r="L7" i="1" s="1"/>
  <c r="G8" i="20" a="1"/>
  <c r="G8" i="20" s="1"/>
  <c r="F8" i="20" a="1"/>
  <c r="F8" i="20" s="1"/>
  <c r="G7" i="20" a="1"/>
  <c r="G7" i="20" s="1"/>
  <c r="AC5" i="1"/>
  <c r="AA6" i="1"/>
  <c r="AA7" i="1" s="1"/>
  <c r="E7" i="20" a="1"/>
  <c r="E7" i="20" s="1"/>
  <c r="P7" i="22" a="1"/>
  <c r="P7" i="22" s="1"/>
  <c r="U8" i="22"/>
  <c r="P8" i="22" s="1" a="1"/>
  <c r="P8" i="22" s="1"/>
  <c r="R7" i="22" a="1"/>
  <c r="R7" i="22" s="1"/>
  <c r="N6" i="1"/>
  <c r="M6" i="1"/>
  <c r="E8" i="21" a="1"/>
  <c r="E8" i="21" s="1"/>
  <c r="G8" i="21" a="1"/>
  <c r="G8" i="21" s="1"/>
  <c r="J9" i="21"/>
  <c r="E9" i="21" s="1" a="1"/>
  <c r="E9" i="21" s="1"/>
  <c r="G7" i="21" a="1"/>
  <c r="G7" i="21" s="1"/>
  <c r="E7" i="21" a="1"/>
  <c r="E7" i="21" s="1"/>
  <c r="F7" i="21" a="1"/>
  <c r="F7" i="21" s="1"/>
  <c r="V7" i="1" s="1"/>
  <c r="X6" i="1"/>
  <c r="D6" i="1"/>
  <c r="C6" i="1"/>
  <c r="AK7" i="1"/>
  <c r="S5" i="1"/>
  <c r="R5" i="1"/>
  <c r="R7" i="16" a="1"/>
  <c r="R7" i="16" s="1"/>
  <c r="AL6" i="1"/>
  <c r="U8" i="16"/>
  <c r="U9" i="16" s="1"/>
  <c r="Q7" i="16" a="1"/>
  <c r="Q7" i="16" s="1"/>
  <c r="AA7" i="12" s="1"/>
  <c r="AB6" i="12"/>
  <c r="U8" i="19"/>
  <c r="R8" i="19" s="1" a="1"/>
  <c r="R8" i="19" s="1"/>
  <c r="Q7" i="19" a="1"/>
  <c r="Q7" i="19" s="1"/>
  <c r="G7" i="1" s="1"/>
  <c r="I7" i="1" s="1"/>
  <c r="P7" i="19" a="1"/>
  <c r="P7" i="19" s="1"/>
  <c r="F7" i="1"/>
  <c r="B7" i="1"/>
  <c r="D7" i="1" s="1"/>
  <c r="P12" i="21" a="1"/>
  <c r="P12" i="21" s="1"/>
  <c r="Q8" i="17" a="1"/>
  <c r="Q8" i="17" s="1"/>
  <c r="P8" i="17" a="1"/>
  <c r="P8" i="17" s="1"/>
  <c r="R8" i="17" a="1"/>
  <c r="R8" i="17" s="1"/>
  <c r="U9" i="17"/>
  <c r="E9" i="17" a="1"/>
  <c r="E9" i="17" s="1"/>
  <c r="F9" i="17" a="1"/>
  <c r="F9" i="17" s="1"/>
  <c r="G9" i="17" a="1"/>
  <c r="G9" i="17" s="1"/>
  <c r="H12" i="17"/>
  <c r="H13" i="17" s="1"/>
  <c r="H14" i="17" s="1"/>
  <c r="J10" i="17"/>
  <c r="S13" i="17"/>
  <c r="E8" i="16" a="1"/>
  <c r="E8" i="16" s="1"/>
  <c r="F8" i="16" a="1"/>
  <c r="F8" i="16" s="1"/>
  <c r="G8" i="16" a="1"/>
  <c r="G8" i="16" s="1"/>
  <c r="H10" i="16"/>
  <c r="J9" i="16"/>
  <c r="S10" i="16"/>
  <c r="U12" i="14"/>
  <c r="S13" i="14"/>
  <c r="H13" i="14"/>
  <c r="J12" i="14"/>
  <c r="Q11" i="14" a="1"/>
  <c r="Q11" i="14" s="1"/>
  <c r="P11" i="14" a="1"/>
  <c r="P11" i="14" s="1"/>
  <c r="R11" i="14" a="1"/>
  <c r="R11" i="14" s="1"/>
  <c r="E11" i="14" a="1"/>
  <c r="E11" i="14" s="1"/>
  <c r="G11" i="14" a="1"/>
  <c r="G11" i="14" s="1"/>
  <c r="F11" i="14" a="1"/>
  <c r="F11" i="14" s="1"/>
  <c r="F10" i="14" a="1"/>
  <c r="F10" i="14" s="1"/>
  <c r="G10" i="14" a="1"/>
  <c r="G10" i="14" s="1"/>
  <c r="E10" i="14" a="1"/>
  <c r="E10" i="14" s="1"/>
  <c r="Q11" i="21" a="1"/>
  <c r="Q11" i="21" s="1"/>
  <c r="U13" i="21"/>
  <c r="U14" i="21" s="1"/>
  <c r="S10" i="22"/>
  <c r="R12" i="21" a="1"/>
  <c r="R12" i="21" s="1"/>
  <c r="P11" i="21" a="1"/>
  <c r="P11" i="21" s="1"/>
  <c r="R11" i="21" a="1"/>
  <c r="R11" i="21" s="1"/>
  <c r="J12" i="22"/>
  <c r="G11" i="22" a="1"/>
  <c r="G11" i="22" s="1"/>
  <c r="F11" i="22" a="1"/>
  <c r="F11" i="22" s="1"/>
  <c r="E11" i="22" a="1"/>
  <c r="E11" i="22" s="1"/>
  <c r="H11" i="21"/>
  <c r="U7" i="20"/>
  <c r="S8" i="20"/>
  <c r="P6" i="20" a="1"/>
  <c r="P6" i="20" s="1"/>
  <c r="Q6" i="20" a="1"/>
  <c r="Q6" i="20" s="1"/>
  <c r="Q6" i="1" s="1"/>
  <c r="R6" i="20" a="1"/>
  <c r="R6" i="20" s="1"/>
  <c r="H11" i="20"/>
  <c r="J10" i="20"/>
  <c r="J9" i="19"/>
  <c r="F8" i="19" a="1"/>
  <c r="F8" i="19" s="1"/>
  <c r="E8" i="19" a="1"/>
  <c r="E8" i="19" s="1"/>
  <c r="G8" i="19" a="1"/>
  <c r="G8" i="19" s="1"/>
  <c r="H6" i="1"/>
  <c r="S10" i="19"/>
  <c r="AG7" i="1"/>
  <c r="AF8" i="1"/>
  <c r="AH8" i="1" s="1"/>
  <c r="H16" i="22"/>
  <c r="S15" i="21"/>
  <c r="AL7" i="12"/>
  <c r="AK8" i="12"/>
  <c r="AM8" i="12" s="1"/>
  <c r="L7" i="12"/>
  <c r="N7" i="12" s="1"/>
  <c r="M6" i="12"/>
  <c r="AF8" i="12"/>
  <c r="AH8" i="12" s="1"/>
  <c r="AG7" i="12"/>
  <c r="W6" i="12"/>
  <c r="V7" i="12"/>
  <c r="X7" i="12" s="1"/>
  <c r="H17" i="19"/>
  <c r="H4" i="12"/>
  <c r="G5" i="12"/>
  <c r="H5" i="12" s="1"/>
  <c r="F5" i="12"/>
  <c r="J8" i="13"/>
  <c r="J9" i="13" s="1"/>
  <c r="B6" i="12"/>
  <c r="R8" i="13" a="1"/>
  <c r="R8" i="13" s="1"/>
  <c r="U9" i="13"/>
  <c r="U10" i="13" s="1"/>
  <c r="U11" i="13" s="1"/>
  <c r="U12" i="13" s="1"/>
  <c r="U13" i="13" s="1"/>
  <c r="U14" i="13" s="1"/>
  <c r="U15" i="13" s="1"/>
  <c r="U16" i="13" s="1"/>
  <c r="U17" i="13" s="1"/>
  <c r="U18" i="13" s="1"/>
  <c r="U19" i="13" s="1"/>
  <c r="U20" i="13" s="1"/>
  <c r="U21" i="13" s="1"/>
  <c r="U22" i="13" s="1"/>
  <c r="U23" i="13" s="1"/>
  <c r="U24" i="13" s="1"/>
  <c r="U25" i="13" s="1"/>
  <c r="P8" i="13" a="1"/>
  <c r="P8" i="13" s="1"/>
  <c r="Q8" i="13" a="1"/>
  <c r="Q8" i="13" s="1"/>
  <c r="R7" i="13" a="1"/>
  <c r="R7" i="13" s="1"/>
  <c r="Q7" i="13" a="1"/>
  <c r="Q7" i="13" s="1"/>
  <c r="P7" i="13" a="1"/>
  <c r="P7" i="13" s="1"/>
  <c r="R6" i="13" a="1"/>
  <c r="R6" i="13" s="1"/>
  <c r="P6" i="13" a="1"/>
  <c r="P6" i="13" s="1"/>
  <c r="Q6" i="13" a="1"/>
  <c r="Q6" i="13" s="1"/>
  <c r="G7" i="13" a="1"/>
  <c r="G7" i="13" s="1"/>
  <c r="F7" i="13" a="1"/>
  <c r="F7" i="13" s="1"/>
  <c r="E7" i="13" a="1"/>
  <c r="E7" i="13" s="1"/>
  <c r="Q7" i="12" l="1"/>
  <c r="S7" i="12" s="1"/>
  <c r="R6" i="12"/>
  <c r="G9" i="20" a="1"/>
  <c r="G9" i="20" s="1"/>
  <c r="E9" i="20" a="1"/>
  <c r="E9" i="20" s="1"/>
  <c r="L8" i="1"/>
  <c r="L9" i="1" s="1"/>
  <c r="AB6" i="1"/>
  <c r="AC6" i="1"/>
  <c r="Q8" i="22" a="1"/>
  <c r="Q8" i="22" s="1"/>
  <c r="AK8" i="1" s="1"/>
  <c r="AL8" i="1" s="1"/>
  <c r="R8" i="22" a="1"/>
  <c r="R8" i="22" s="1"/>
  <c r="U9" i="22"/>
  <c r="Q9" i="22" s="1" a="1"/>
  <c r="Q9" i="22" s="1"/>
  <c r="N7" i="1"/>
  <c r="M7" i="1"/>
  <c r="J10" i="21"/>
  <c r="J11" i="21" s="1"/>
  <c r="AM7" i="1"/>
  <c r="G9" i="21" a="1"/>
  <c r="G9" i="21" s="1"/>
  <c r="F9" i="21" a="1"/>
  <c r="F9" i="21" s="1"/>
  <c r="AC7" i="12"/>
  <c r="X7" i="1"/>
  <c r="V8" i="1"/>
  <c r="X8" i="1" s="1"/>
  <c r="W7" i="1"/>
  <c r="AL7" i="1"/>
  <c r="C7" i="1"/>
  <c r="R8" i="16" a="1"/>
  <c r="R8" i="16" s="1"/>
  <c r="R6" i="1"/>
  <c r="S6" i="1"/>
  <c r="P8" i="16" a="1"/>
  <c r="P8" i="16" s="1"/>
  <c r="Q8" i="16" a="1"/>
  <c r="Q8" i="16" s="1"/>
  <c r="Q8" i="19" a="1"/>
  <c r="Q8" i="19" s="1"/>
  <c r="G8" i="1" s="1"/>
  <c r="H8" i="1" s="1"/>
  <c r="U9" i="19"/>
  <c r="R9" i="19" s="1" a="1"/>
  <c r="R9" i="19" s="1"/>
  <c r="P8" i="19" a="1"/>
  <c r="P8" i="19" s="1"/>
  <c r="AB7" i="12"/>
  <c r="AA8" i="12"/>
  <c r="AC8" i="12" s="1"/>
  <c r="F8" i="1"/>
  <c r="B8" i="1"/>
  <c r="D8" i="1" s="1"/>
  <c r="Q13" i="21" a="1"/>
  <c r="Q13" i="21" s="1"/>
  <c r="H15" i="17"/>
  <c r="H16" i="17" s="1"/>
  <c r="Q9" i="17" a="1"/>
  <c r="Q9" i="17" s="1"/>
  <c r="R9" i="17" a="1"/>
  <c r="R9" i="17" s="1"/>
  <c r="P9" i="17" a="1"/>
  <c r="P9" i="17" s="1"/>
  <c r="U10" i="17"/>
  <c r="S14" i="17"/>
  <c r="G10" i="17" a="1"/>
  <c r="G10" i="17" s="1"/>
  <c r="F10" i="17" a="1"/>
  <c r="F10" i="17" s="1"/>
  <c r="E10" i="17" a="1"/>
  <c r="E10" i="17" s="1"/>
  <c r="P13" i="21" a="1"/>
  <c r="P13" i="21" s="1"/>
  <c r="J11" i="17"/>
  <c r="E9" i="16" a="1"/>
  <c r="E9" i="16" s="1"/>
  <c r="F9" i="16" a="1"/>
  <c r="F9" i="16" s="1"/>
  <c r="G9" i="16" a="1"/>
  <c r="G9" i="16" s="1"/>
  <c r="H11" i="16"/>
  <c r="J10" i="16"/>
  <c r="U10" i="16"/>
  <c r="S11" i="16"/>
  <c r="R9" i="16" a="1"/>
  <c r="R9" i="16" s="1"/>
  <c r="P9" i="16" a="1"/>
  <c r="P9" i="16" s="1"/>
  <c r="Q9" i="16" a="1"/>
  <c r="Q9" i="16" s="1"/>
  <c r="G12" i="14" a="1"/>
  <c r="G12" i="14" s="1"/>
  <c r="E12" i="14" a="1"/>
  <c r="E12" i="14" s="1"/>
  <c r="F12" i="14" a="1"/>
  <c r="F12" i="14" s="1"/>
  <c r="J13" i="14"/>
  <c r="H14" i="14"/>
  <c r="U13" i="14"/>
  <c r="S14" i="14"/>
  <c r="R13" i="21" a="1"/>
  <c r="R13" i="21" s="1"/>
  <c r="P12" i="14" a="1"/>
  <c r="P12" i="14" s="1"/>
  <c r="R12" i="14" a="1"/>
  <c r="R12" i="14" s="1"/>
  <c r="Q12" i="14" a="1"/>
  <c r="Q12" i="14" s="1"/>
  <c r="H7" i="1"/>
  <c r="S11" i="22"/>
  <c r="G12" i="22" a="1"/>
  <c r="G12" i="22" s="1"/>
  <c r="J13" i="22"/>
  <c r="E12" i="22" a="1"/>
  <c r="E12" i="22" s="1"/>
  <c r="F12" i="22" a="1"/>
  <c r="F12" i="22" s="1"/>
  <c r="H12" i="21"/>
  <c r="F10" i="20" a="1"/>
  <c r="F10" i="20" s="1"/>
  <c r="E10" i="20" a="1"/>
  <c r="E10" i="20" s="1"/>
  <c r="G10" i="20" a="1"/>
  <c r="G10" i="20" s="1"/>
  <c r="U8" i="20"/>
  <c r="S9" i="20"/>
  <c r="H12" i="20"/>
  <c r="H13" i="20" s="1"/>
  <c r="J11" i="20"/>
  <c r="R7" i="20" a="1"/>
  <c r="R7" i="20" s="1"/>
  <c r="P7" i="20" a="1"/>
  <c r="P7" i="20" s="1"/>
  <c r="Q7" i="20" a="1"/>
  <c r="Q7" i="20" s="1"/>
  <c r="Q7" i="1" s="1"/>
  <c r="E9" i="19" a="1"/>
  <c r="E9" i="19" s="1"/>
  <c r="J10" i="19"/>
  <c r="F9" i="19" a="1"/>
  <c r="F9" i="19" s="1"/>
  <c r="G9" i="19" a="1"/>
  <c r="G9" i="19" s="1"/>
  <c r="S11" i="19"/>
  <c r="AG8" i="1"/>
  <c r="AF9" i="1"/>
  <c r="AH9" i="1" s="1"/>
  <c r="H17" i="22"/>
  <c r="AC7" i="1"/>
  <c r="AB7" i="1"/>
  <c r="AA8" i="1"/>
  <c r="U15" i="21"/>
  <c r="S16" i="21"/>
  <c r="R14" i="21" a="1"/>
  <c r="R14" i="21" s="1"/>
  <c r="Q14" i="21" a="1"/>
  <c r="Q14" i="21" s="1"/>
  <c r="P14" i="21" a="1"/>
  <c r="P14" i="21" s="1"/>
  <c r="AL8" i="12"/>
  <c r="AK9" i="12"/>
  <c r="AM9" i="12" s="1"/>
  <c r="M7" i="12"/>
  <c r="L8" i="12"/>
  <c r="N8" i="12" s="1"/>
  <c r="AG8" i="12"/>
  <c r="AF9" i="12"/>
  <c r="AH9" i="12" s="1"/>
  <c r="V8" i="12"/>
  <c r="X8" i="12" s="1"/>
  <c r="W7" i="12"/>
  <c r="H18" i="19"/>
  <c r="E9" i="13" a="1"/>
  <c r="E9" i="13" s="1"/>
  <c r="J10" i="13"/>
  <c r="E10" i="13" s="1" a="1"/>
  <c r="E10" i="13" s="1"/>
  <c r="G9" i="13" a="1"/>
  <c r="G9" i="13" s="1"/>
  <c r="F9" i="13" a="1"/>
  <c r="F9" i="13" s="1"/>
  <c r="G6" i="12"/>
  <c r="I6" i="12" s="1"/>
  <c r="F6" i="12"/>
  <c r="E8" i="13" a="1"/>
  <c r="E8" i="13" s="1"/>
  <c r="G8" i="13" a="1"/>
  <c r="G8" i="13" s="1"/>
  <c r="F8" i="13" a="1"/>
  <c r="F8" i="13" s="1"/>
  <c r="P10" i="13" a="1"/>
  <c r="P10" i="13" s="1"/>
  <c r="R10" i="13" a="1"/>
  <c r="R10" i="13" s="1"/>
  <c r="B7" i="12"/>
  <c r="Q10" i="13" a="1"/>
  <c r="Q10" i="13" s="1"/>
  <c r="U26" i="13"/>
  <c r="R25" i="13" a="1"/>
  <c r="R25" i="13" s="1"/>
  <c r="P25" i="13" a="1"/>
  <c r="P25" i="13" s="1"/>
  <c r="Q25" i="13" a="1"/>
  <c r="Q25" i="13" s="1"/>
  <c r="R9" i="13" a="1"/>
  <c r="R9" i="13" s="1"/>
  <c r="P9" i="13" a="1"/>
  <c r="P9" i="13" s="1"/>
  <c r="Q9" i="13" a="1"/>
  <c r="Q9" i="13" s="1"/>
  <c r="Q11" i="13" a="1"/>
  <c r="Q11" i="13" s="1"/>
  <c r="R11" i="13" a="1"/>
  <c r="R11" i="13" s="1"/>
  <c r="P11" i="13" a="1"/>
  <c r="P11" i="13" s="1"/>
  <c r="R7" i="12" l="1"/>
  <c r="Q8" i="12"/>
  <c r="S8" i="12" s="1"/>
  <c r="N8" i="1"/>
  <c r="M8" i="1"/>
  <c r="U10" i="22"/>
  <c r="P10" i="22" s="1" a="1"/>
  <c r="P10" i="22" s="1"/>
  <c r="AJ10" i="1" s="1"/>
  <c r="AJ11" i="1" s="1"/>
  <c r="P9" i="22" a="1"/>
  <c r="P9" i="22" s="1"/>
  <c r="F10" i="21" a="1"/>
  <c r="F10" i="21" s="1"/>
  <c r="G10" i="21" a="1"/>
  <c r="G10" i="21" s="1"/>
  <c r="E10" i="21" a="1"/>
  <c r="E10" i="21" s="1"/>
  <c r="R9" i="22" a="1"/>
  <c r="R9" i="22" s="1"/>
  <c r="V9" i="1"/>
  <c r="X9" i="1" s="1"/>
  <c r="W8" i="1"/>
  <c r="AK9" i="1"/>
  <c r="AL9" i="1" s="1"/>
  <c r="AM8" i="1"/>
  <c r="C8" i="1"/>
  <c r="P9" i="19" a="1"/>
  <c r="P9" i="19" s="1"/>
  <c r="Q9" i="19" a="1"/>
  <c r="Q9" i="19" s="1"/>
  <c r="G9" i="1" s="1"/>
  <c r="H9" i="1" s="1"/>
  <c r="U10" i="19"/>
  <c r="Q10" i="19" s="1" a="1"/>
  <c r="Q10" i="19" s="1"/>
  <c r="R7" i="1"/>
  <c r="S7" i="1"/>
  <c r="AA9" i="12"/>
  <c r="AC9" i="12" s="1"/>
  <c r="AB8" i="12"/>
  <c r="F9" i="1"/>
  <c r="B9" i="1"/>
  <c r="D9" i="1" s="1"/>
  <c r="S15" i="17"/>
  <c r="Q10" i="17" a="1"/>
  <c r="Q10" i="17" s="1"/>
  <c r="P10" i="17" a="1"/>
  <c r="P10" i="17" s="1"/>
  <c r="R10" i="17" a="1"/>
  <c r="R10" i="17" s="1"/>
  <c r="U11" i="17"/>
  <c r="J12" i="17"/>
  <c r="F11" i="17" a="1"/>
  <c r="F11" i="17" s="1"/>
  <c r="G11" i="17" a="1"/>
  <c r="G11" i="17" s="1"/>
  <c r="E11" i="17" a="1"/>
  <c r="E11" i="17" s="1"/>
  <c r="H17" i="17"/>
  <c r="S12" i="16"/>
  <c r="U11" i="16"/>
  <c r="P10" i="16" a="1"/>
  <c r="P10" i="16" s="1"/>
  <c r="Q10" i="16" a="1"/>
  <c r="Q10" i="16" s="1"/>
  <c r="R10" i="16" a="1"/>
  <c r="R10" i="16" s="1"/>
  <c r="J11" i="13"/>
  <c r="E11" i="13" s="1" a="1"/>
  <c r="E11" i="13" s="1"/>
  <c r="G10" i="16" a="1"/>
  <c r="G10" i="16" s="1"/>
  <c r="E10" i="16" a="1"/>
  <c r="E10" i="16" s="1"/>
  <c r="F10" i="16" a="1"/>
  <c r="F10" i="16" s="1"/>
  <c r="H12" i="16"/>
  <c r="J11" i="16"/>
  <c r="U14" i="14"/>
  <c r="S15" i="14"/>
  <c r="R13" i="14" a="1"/>
  <c r="R13" i="14" s="1"/>
  <c r="Q13" i="14" a="1"/>
  <c r="Q13" i="14" s="1"/>
  <c r="P13" i="14" a="1"/>
  <c r="P13" i="14" s="1"/>
  <c r="H15" i="14"/>
  <c r="J14" i="14"/>
  <c r="F13" i="14" a="1"/>
  <c r="F13" i="14" s="1"/>
  <c r="E13" i="14" a="1"/>
  <c r="E13" i="14" s="1"/>
  <c r="G13" i="14" a="1"/>
  <c r="G13" i="14" s="1"/>
  <c r="I8" i="1"/>
  <c r="G13" i="22" a="1"/>
  <c r="G13" i="22" s="1"/>
  <c r="E13" i="22" a="1"/>
  <c r="E13" i="22" s="1"/>
  <c r="AE13" i="1" s="1"/>
  <c r="F13" i="22" a="1"/>
  <c r="F13" i="22" s="1"/>
  <c r="J14" i="22"/>
  <c r="S12" i="22"/>
  <c r="H13" i="21"/>
  <c r="J12" i="21"/>
  <c r="F11" i="21" a="1"/>
  <c r="F11" i="21" s="1"/>
  <c r="G11" i="21" a="1"/>
  <c r="G11" i="21" s="1"/>
  <c r="E11" i="21" a="1"/>
  <c r="E11" i="21" s="1"/>
  <c r="J12" i="20"/>
  <c r="J13" i="20" s="1"/>
  <c r="G11" i="20" a="1"/>
  <c r="G11" i="20" s="1"/>
  <c r="E11" i="20" a="1"/>
  <c r="E11" i="20" s="1"/>
  <c r="F11" i="20" a="1"/>
  <c r="F11" i="20" s="1"/>
  <c r="H14" i="20"/>
  <c r="S10" i="20"/>
  <c r="U9" i="20"/>
  <c r="R8" i="20" a="1"/>
  <c r="R8" i="20" s="1"/>
  <c r="P8" i="20" a="1"/>
  <c r="P8" i="20" s="1"/>
  <c r="Q8" i="20" a="1"/>
  <c r="Q8" i="20" s="1"/>
  <c r="Q8" i="1" s="1"/>
  <c r="E10" i="19" a="1"/>
  <c r="E10" i="19" s="1"/>
  <c r="G10" i="19" a="1"/>
  <c r="G10" i="19" s="1"/>
  <c r="F10" i="19" a="1"/>
  <c r="F10" i="19" s="1"/>
  <c r="J11" i="19"/>
  <c r="S12" i="19"/>
  <c r="L10" i="1"/>
  <c r="M9" i="1"/>
  <c r="N9" i="1"/>
  <c r="AG9" i="1"/>
  <c r="AF10" i="1"/>
  <c r="AH10" i="1" s="1"/>
  <c r="H18" i="22"/>
  <c r="U16" i="21"/>
  <c r="S17" i="21"/>
  <c r="R15" i="21" a="1"/>
  <c r="R15" i="21" s="1"/>
  <c r="P15" i="21" a="1"/>
  <c r="P15" i="21" s="1"/>
  <c r="Q15" i="21" a="1"/>
  <c r="Q15" i="21" s="1"/>
  <c r="AC8" i="1"/>
  <c r="AB8" i="1"/>
  <c r="AA9" i="1"/>
  <c r="AK10" i="12"/>
  <c r="AM10" i="12" s="1"/>
  <c r="AL9" i="12"/>
  <c r="L9" i="12"/>
  <c r="N9" i="12" s="1"/>
  <c r="M8" i="12"/>
  <c r="AG9" i="12"/>
  <c r="AF10" i="12"/>
  <c r="AH10" i="12" s="1"/>
  <c r="V9" i="12"/>
  <c r="X9" i="12" s="1"/>
  <c r="W8" i="12"/>
  <c r="H19" i="19"/>
  <c r="F10" i="13" a="1"/>
  <c r="F10" i="13" s="1"/>
  <c r="G10" i="13" a="1"/>
  <c r="G10" i="13" s="1"/>
  <c r="G7" i="12"/>
  <c r="I7" i="12" s="1"/>
  <c r="H6" i="12"/>
  <c r="F7" i="12"/>
  <c r="B8" i="12"/>
  <c r="R26" i="13" a="1"/>
  <c r="R26" i="13" s="1"/>
  <c r="U27" i="13"/>
  <c r="P26" i="13" a="1"/>
  <c r="P26" i="13" s="1"/>
  <c r="Q26" i="13" a="1"/>
  <c r="Q26" i="13" s="1"/>
  <c r="Q12" i="13" a="1"/>
  <c r="Q12" i="13" s="1"/>
  <c r="R12" i="13" a="1"/>
  <c r="R12" i="13" s="1"/>
  <c r="P12" i="13" a="1"/>
  <c r="P12" i="13" s="1"/>
  <c r="R13" i="13" a="1"/>
  <c r="R13" i="13" s="1"/>
  <c r="Q9" i="12" l="1"/>
  <c r="S9" i="12" s="1"/>
  <c r="R8" i="12"/>
  <c r="R10" i="22" a="1"/>
  <c r="R10" i="22" s="1"/>
  <c r="U11" i="22"/>
  <c r="U12" i="22" s="1"/>
  <c r="Q10" i="22" a="1"/>
  <c r="Q10" i="22" s="1"/>
  <c r="AK10" i="1" s="1"/>
  <c r="AM9" i="1"/>
  <c r="W9" i="1"/>
  <c r="V10" i="1"/>
  <c r="X10" i="1" s="1"/>
  <c r="C9" i="1"/>
  <c r="R10" i="19" a="1"/>
  <c r="R10" i="19" s="1"/>
  <c r="U11" i="19"/>
  <c r="Q11" i="19" s="1" a="1"/>
  <c r="Q11" i="19" s="1"/>
  <c r="AB9" i="12"/>
  <c r="AA10" i="12"/>
  <c r="AC10" i="12" s="1"/>
  <c r="P10" i="19" a="1"/>
  <c r="P10" i="19" s="1"/>
  <c r="F10" i="1"/>
  <c r="S8" i="1"/>
  <c r="R8" i="1"/>
  <c r="B10" i="1"/>
  <c r="D10" i="1" s="1"/>
  <c r="F11" i="13" a="1"/>
  <c r="F11" i="13" s="1"/>
  <c r="G11" i="13" a="1"/>
  <c r="G11" i="13" s="1"/>
  <c r="J12" i="13"/>
  <c r="G12" i="13" s="1" a="1"/>
  <c r="G12" i="13" s="1"/>
  <c r="I9" i="1"/>
  <c r="J13" i="17"/>
  <c r="G12" i="17" a="1"/>
  <c r="G12" i="17" s="1"/>
  <c r="E12" i="17" a="1"/>
  <c r="E12" i="17" s="1"/>
  <c r="F12" i="17" a="1"/>
  <c r="F12" i="17" s="1"/>
  <c r="P11" i="17" a="1"/>
  <c r="P11" i="17" s="1"/>
  <c r="R11" i="17" a="1"/>
  <c r="R11" i="17" s="1"/>
  <c r="Q11" i="17" a="1"/>
  <c r="Q11" i="17" s="1"/>
  <c r="U12" i="17"/>
  <c r="H18" i="17"/>
  <c r="G10" i="1"/>
  <c r="H10" i="1" s="1"/>
  <c r="S16" i="17"/>
  <c r="F11" i="16" a="1"/>
  <c r="F11" i="16" s="1"/>
  <c r="E11" i="16" a="1"/>
  <c r="E11" i="16" s="1"/>
  <c r="G11" i="16" a="1"/>
  <c r="G11" i="16" s="1"/>
  <c r="J12" i="16"/>
  <c r="H13" i="16"/>
  <c r="R11" i="16" a="1"/>
  <c r="R11" i="16" s="1"/>
  <c r="Q11" i="16" a="1"/>
  <c r="Q11" i="16" s="1"/>
  <c r="P11" i="16" a="1"/>
  <c r="P11" i="16" s="1"/>
  <c r="S13" i="16"/>
  <c r="U12" i="16"/>
  <c r="E14" i="14" a="1"/>
  <c r="E14" i="14" s="1"/>
  <c r="G14" i="14" a="1"/>
  <c r="G14" i="14" s="1"/>
  <c r="F14" i="14" a="1"/>
  <c r="F14" i="14" s="1"/>
  <c r="J15" i="14"/>
  <c r="H16" i="14"/>
  <c r="U15" i="14"/>
  <c r="S16" i="14"/>
  <c r="P14" i="14" a="1"/>
  <c r="P14" i="14" s="1"/>
  <c r="Q14" i="14" a="1"/>
  <c r="Q14" i="14" s="1"/>
  <c r="R14" i="14" a="1"/>
  <c r="R14" i="14" s="1"/>
  <c r="S13" i="22"/>
  <c r="J15" i="22"/>
  <c r="G14" i="22" a="1"/>
  <c r="G14" i="22" s="1"/>
  <c r="F14" i="22" a="1"/>
  <c r="F14" i="22" s="1"/>
  <c r="E14" i="22" a="1"/>
  <c r="E14" i="22" s="1"/>
  <c r="F12" i="21" a="1"/>
  <c r="F12" i="21" s="1"/>
  <c r="E12" i="21" a="1"/>
  <c r="E12" i="21" s="1"/>
  <c r="G12" i="21" a="1"/>
  <c r="G12" i="21" s="1"/>
  <c r="J13" i="21"/>
  <c r="H14" i="21"/>
  <c r="R9" i="20" a="1"/>
  <c r="R9" i="20" s="1"/>
  <c r="Q9" i="20" a="1"/>
  <c r="Q9" i="20" s="1"/>
  <c r="Q9" i="1" s="1"/>
  <c r="P9" i="20" a="1"/>
  <c r="P9" i="20" s="1"/>
  <c r="S11" i="20"/>
  <c r="U10" i="20"/>
  <c r="J14" i="20"/>
  <c r="H15" i="20"/>
  <c r="F13" i="20" a="1"/>
  <c r="F13" i="20" s="1"/>
  <c r="E13" i="20" a="1"/>
  <c r="E13" i="20" s="1"/>
  <c r="G13" i="20" a="1"/>
  <c r="G13" i="20" s="1"/>
  <c r="E12" i="20" a="1"/>
  <c r="E12" i="20" s="1"/>
  <c r="G12" i="20" a="1"/>
  <c r="G12" i="20" s="1"/>
  <c r="F12" i="20" a="1"/>
  <c r="F12" i="20" s="1"/>
  <c r="E11" i="19" a="1"/>
  <c r="E11" i="19" s="1"/>
  <c r="F11" i="19" a="1"/>
  <c r="F11" i="19" s="1"/>
  <c r="G11" i="19" a="1"/>
  <c r="G11" i="19" s="1"/>
  <c r="J12" i="19"/>
  <c r="S13" i="19"/>
  <c r="L11" i="1"/>
  <c r="M10" i="1"/>
  <c r="N10" i="1"/>
  <c r="AG10" i="1"/>
  <c r="AF11" i="1"/>
  <c r="AH11" i="1" s="1"/>
  <c r="H19" i="22"/>
  <c r="AC9" i="1"/>
  <c r="AB9" i="1"/>
  <c r="AA10" i="1"/>
  <c r="U17" i="21"/>
  <c r="S18" i="21"/>
  <c r="P16" i="21" a="1"/>
  <c r="P16" i="21" s="1"/>
  <c r="R16" i="21" a="1"/>
  <c r="R16" i="21" s="1"/>
  <c r="Q16" i="21" a="1"/>
  <c r="Q16" i="21" s="1"/>
  <c r="AL10" i="12"/>
  <c r="AK11" i="12"/>
  <c r="AM11" i="12" s="1"/>
  <c r="Q10" i="12"/>
  <c r="S10" i="12" s="1"/>
  <c r="R9" i="12"/>
  <c r="L10" i="12"/>
  <c r="N10" i="12" s="1"/>
  <c r="M9" i="12"/>
  <c r="V10" i="12"/>
  <c r="X10" i="12" s="1"/>
  <c r="AF11" i="12"/>
  <c r="AH11" i="12" s="1"/>
  <c r="AG10" i="12"/>
  <c r="W9" i="12"/>
  <c r="H20" i="19"/>
  <c r="G8" i="12"/>
  <c r="I8" i="12" s="1"/>
  <c r="H7" i="12"/>
  <c r="F8" i="12"/>
  <c r="B9" i="12"/>
  <c r="P27" i="13" a="1"/>
  <c r="P27" i="13" s="1"/>
  <c r="R27" i="13" a="1"/>
  <c r="R27" i="13" s="1"/>
  <c r="U28" i="13"/>
  <c r="Q27" i="13" a="1"/>
  <c r="Q27" i="13" s="1"/>
  <c r="P13" i="13" a="1"/>
  <c r="P13" i="13" s="1"/>
  <c r="Q13" i="13" a="1"/>
  <c r="Q13" i="13" s="1"/>
  <c r="R14" i="13" a="1"/>
  <c r="R14" i="13" s="1"/>
  <c r="AM10" i="1" l="1"/>
  <c r="R11" i="22" a="1"/>
  <c r="R11" i="22" s="1"/>
  <c r="Q11" i="22" a="1"/>
  <c r="Q11" i="22" s="1"/>
  <c r="AK11" i="1" s="1"/>
  <c r="P11" i="22" a="1"/>
  <c r="P11" i="22" s="1"/>
  <c r="AL10" i="1"/>
  <c r="W10" i="1"/>
  <c r="V11" i="1"/>
  <c r="X11" i="1" s="1"/>
  <c r="AE15" i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U12" i="19"/>
  <c r="Q12" i="19" s="1" a="1"/>
  <c r="Q12" i="19" s="1"/>
  <c r="P11" i="19" a="1"/>
  <c r="P11" i="19" s="1"/>
  <c r="C10" i="1"/>
  <c r="R11" i="19" a="1"/>
  <c r="R11" i="19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AB10" i="12"/>
  <c r="AA11" i="12"/>
  <c r="AC11" i="12" s="1"/>
  <c r="B11" i="1"/>
  <c r="D11" i="1" s="1"/>
  <c r="F12" i="13" a="1"/>
  <c r="F12" i="13" s="1"/>
  <c r="R9" i="1"/>
  <c r="S9" i="1"/>
  <c r="E12" i="13" a="1"/>
  <c r="E12" i="13" s="1"/>
  <c r="J13" i="13"/>
  <c r="G13" i="13" s="1" a="1"/>
  <c r="G13" i="13" s="1"/>
  <c r="I10" i="1"/>
  <c r="G11" i="1"/>
  <c r="I11" i="1" s="1"/>
  <c r="P12" i="17" a="1"/>
  <c r="P12" i="17" s="1"/>
  <c r="R12" i="17" a="1"/>
  <c r="R12" i="17" s="1"/>
  <c r="Q12" i="17" a="1"/>
  <c r="Q12" i="17" s="1"/>
  <c r="U13" i="17"/>
  <c r="H19" i="17"/>
  <c r="S17" i="17"/>
  <c r="F13" i="17" a="1"/>
  <c r="F13" i="17" s="1"/>
  <c r="G13" i="17" a="1"/>
  <c r="G13" i="17" s="1"/>
  <c r="E13" i="17" a="1"/>
  <c r="E13" i="17" s="1"/>
  <c r="J14" i="17"/>
  <c r="J13" i="16"/>
  <c r="H14" i="16"/>
  <c r="E12" i="16" a="1"/>
  <c r="E12" i="16" s="1"/>
  <c r="G12" i="16" a="1"/>
  <c r="G12" i="16" s="1"/>
  <c r="F12" i="16" a="1"/>
  <c r="F12" i="16" s="1"/>
  <c r="P12" i="16" a="1"/>
  <c r="P12" i="16" s="1"/>
  <c r="R12" i="16" a="1"/>
  <c r="R12" i="16" s="1"/>
  <c r="Q12" i="16" a="1"/>
  <c r="Q12" i="16" s="1"/>
  <c r="S14" i="16"/>
  <c r="U13" i="16"/>
  <c r="U16" i="14"/>
  <c r="S17" i="14"/>
  <c r="R15" i="14" a="1"/>
  <c r="R15" i="14" s="1"/>
  <c r="Q15" i="14" a="1"/>
  <c r="Q15" i="14" s="1"/>
  <c r="P15" i="14" a="1"/>
  <c r="P15" i="14" s="1"/>
  <c r="J16" i="14"/>
  <c r="H17" i="14"/>
  <c r="F15" i="14" a="1"/>
  <c r="F15" i="14" s="1"/>
  <c r="E15" i="14" a="1"/>
  <c r="E15" i="14" s="1"/>
  <c r="G15" i="14" a="1"/>
  <c r="G15" i="14" s="1"/>
  <c r="J16" i="22"/>
  <c r="G15" i="22" a="1"/>
  <c r="G15" i="22" s="1"/>
  <c r="F15" i="22" a="1"/>
  <c r="F15" i="22" s="1"/>
  <c r="E15" i="22" a="1"/>
  <c r="E15" i="22" s="1"/>
  <c r="U13" i="22"/>
  <c r="S14" i="22"/>
  <c r="P12" i="22" a="1"/>
  <c r="P12" i="22" s="1"/>
  <c r="Q12" i="22" a="1"/>
  <c r="Q12" i="22" s="1"/>
  <c r="R12" i="22" a="1"/>
  <c r="R12" i="22" s="1"/>
  <c r="H15" i="21"/>
  <c r="J14" i="21"/>
  <c r="G13" i="21" a="1"/>
  <c r="G13" i="21" s="1"/>
  <c r="F13" i="21" a="1"/>
  <c r="F13" i="21" s="1"/>
  <c r="E13" i="21" a="1"/>
  <c r="E13" i="21" s="1"/>
  <c r="J15" i="20"/>
  <c r="H16" i="20"/>
  <c r="G14" i="20" a="1"/>
  <c r="G14" i="20" s="1"/>
  <c r="F14" i="20" a="1"/>
  <c r="F14" i="20" s="1"/>
  <c r="E14" i="20" a="1"/>
  <c r="E14" i="20" s="1"/>
  <c r="P10" i="20" a="1"/>
  <c r="P10" i="20" s="1"/>
  <c r="R10" i="20" a="1"/>
  <c r="R10" i="20" s="1"/>
  <c r="Q10" i="20" a="1"/>
  <c r="Q10" i="20" s="1"/>
  <c r="Q10" i="1" s="1"/>
  <c r="S12" i="20"/>
  <c r="U11" i="20"/>
  <c r="E12" i="19" a="1"/>
  <c r="E12" i="19" s="1"/>
  <c r="J13" i="19"/>
  <c r="G12" i="19" a="1"/>
  <c r="G12" i="19" s="1"/>
  <c r="F12" i="19" a="1"/>
  <c r="F12" i="19" s="1"/>
  <c r="S14" i="19"/>
  <c r="L12" i="1"/>
  <c r="M11" i="1"/>
  <c r="N11" i="1"/>
  <c r="AG11" i="1"/>
  <c r="AF12" i="1"/>
  <c r="AH12" i="1" s="1"/>
  <c r="H20" i="22"/>
  <c r="U18" i="21"/>
  <c r="S19" i="21"/>
  <c r="P17" i="21" a="1"/>
  <c r="P17" i="21" s="1"/>
  <c r="R17" i="21" a="1"/>
  <c r="R17" i="21" s="1"/>
  <c r="Q17" i="21" a="1"/>
  <c r="Q17" i="21" s="1"/>
  <c r="AC10" i="1"/>
  <c r="AB10" i="1"/>
  <c r="AA11" i="1"/>
  <c r="AK12" i="12"/>
  <c r="AM12" i="12" s="1"/>
  <c r="AL11" i="12"/>
  <c r="Q11" i="12"/>
  <c r="S11" i="12" s="1"/>
  <c r="R10" i="12"/>
  <c r="M10" i="12"/>
  <c r="L11" i="12"/>
  <c r="N11" i="12" s="1"/>
  <c r="W10" i="12"/>
  <c r="V11" i="12"/>
  <c r="X11" i="12" s="1"/>
  <c r="AG11" i="12"/>
  <c r="AF12" i="12"/>
  <c r="AH12" i="12" s="1"/>
  <c r="H21" i="19"/>
  <c r="G9" i="12"/>
  <c r="G10" i="12" s="1"/>
  <c r="H8" i="12"/>
  <c r="F9" i="12"/>
  <c r="B10" i="12"/>
  <c r="P28" i="13" a="1"/>
  <c r="P28" i="13" s="1"/>
  <c r="Q28" i="13" a="1"/>
  <c r="Q28" i="13" s="1"/>
  <c r="R28" i="13" a="1"/>
  <c r="R28" i="13" s="1"/>
  <c r="U29" i="13"/>
  <c r="P14" i="13" a="1"/>
  <c r="P14" i="13" s="1"/>
  <c r="Q14" i="13" a="1"/>
  <c r="Q14" i="13" s="1"/>
  <c r="R15" i="13" a="1"/>
  <c r="R15" i="13" s="1"/>
  <c r="AM11" i="1" l="1"/>
  <c r="AL11" i="1"/>
  <c r="AK12" i="1"/>
  <c r="AL12" i="1" s="1"/>
  <c r="W11" i="1"/>
  <c r="V12" i="1"/>
  <c r="X12" i="1" s="1"/>
  <c r="U13" i="19"/>
  <c r="Q13" i="19" s="1" a="1"/>
  <c r="Q13" i="19" s="1"/>
  <c r="P12" i="19" a="1"/>
  <c r="P12" i="19" s="1"/>
  <c r="R12" i="19" a="1"/>
  <c r="R12" i="19" s="1"/>
  <c r="C11" i="1"/>
  <c r="AA12" i="12"/>
  <c r="AC12" i="12" s="1"/>
  <c r="AB11" i="12"/>
  <c r="B12" i="1"/>
  <c r="D12" i="1" s="1"/>
  <c r="E13" i="13" a="1"/>
  <c r="E13" i="13" s="1"/>
  <c r="F13" i="13" a="1"/>
  <c r="F13" i="13" s="1"/>
  <c r="J14" i="13"/>
  <c r="F14" i="13" s="1" a="1"/>
  <c r="F14" i="13" s="1"/>
  <c r="R10" i="1"/>
  <c r="S10" i="1"/>
  <c r="H11" i="1"/>
  <c r="G12" i="1"/>
  <c r="I12" i="1" s="1"/>
  <c r="S18" i="17"/>
  <c r="H20" i="17"/>
  <c r="Q13" i="17" a="1"/>
  <c r="Q13" i="17" s="1"/>
  <c r="P13" i="17" a="1"/>
  <c r="P13" i="17" s="1"/>
  <c r="R13" i="17" a="1"/>
  <c r="R13" i="17" s="1"/>
  <c r="U14" i="17"/>
  <c r="J15" i="17"/>
  <c r="G14" i="17" a="1"/>
  <c r="G14" i="17" s="1"/>
  <c r="E14" i="17" a="1"/>
  <c r="E14" i="17" s="1"/>
  <c r="F14" i="17" a="1"/>
  <c r="F14" i="17" s="1"/>
  <c r="R13" i="16" a="1"/>
  <c r="R13" i="16" s="1"/>
  <c r="Q13" i="16" a="1"/>
  <c r="Q13" i="16" s="1"/>
  <c r="P13" i="16" a="1"/>
  <c r="P13" i="16" s="1"/>
  <c r="J14" i="16"/>
  <c r="H15" i="16"/>
  <c r="U14" i="16"/>
  <c r="S15" i="16"/>
  <c r="G13" i="16" a="1"/>
  <c r="G13" i="16" s="1"/>
  <c r="F13" i="16" a="1"/>
  <c r="F13" i="16" s="1"/>
  <c r="E13" i="16" a="1"/>
  <c r="E13" i="16" s="1"/>
  <c r="J17" i="14"/>
  <c r="H18" i="14"/>
  <c r="F16" i="14" a="1"/>
  <c r="F16" i="14" s="1"/>
  <c r="G16" i="14" a="1"/>
  <c r="G16" i="14" s="1"/>
  <c r="E16" i="14" a="1"/>
  <c r="E16" i="14" s="1"/>
  <c r="S18" i="14"/>
  <c r="U17" i="14"/>
  <c r="R16" i="14" a="1"/>
  <c r="R16" i="14" s="1"/>
  <c r="Q16" i="14" a="1"/>
  <c r="Q16" i="14" s="1"/>
  <c r="P16" i="14" a="1"/>
  <c r="P16" i="14" s="1"/>
  <c r="U14" i="22"/>
  <c r="S15" i="22"/>
  <c r="P13" i="22" a="1"/>
  <c r="P13" i="22" s="1"/>
  <c r="AJ13" i="1" s="1"/>
  <c r="R13" i="22" a="1"/>
  <c r="R13" i="22" s="1"/>
  <c r="Q13" i="22" a="1"/>
  <c r="Q13" i="22" s="1"/>
  <c r="G16" i="22" a="1"/>
  <c r="G16" i="22" s="1"/>
  <c r="F16" i="22" a="1"/>
  <c r="F16" i="22" s="1"/>
  <c r="J17" i="22"/>
  <c r="E16" i="22" a="1"/>
  <c r="E16" i="22" s="1"/>
  <c r="F14" i="21" a="1"/>
  <c r="F14" i="21" s="1"/>
  <c r="E14" i="21" a="1"/>
  <c r="E14" i="21" s="1"/>
  <c r="G14" i="21" a="1"/>
  <c r="G14" i="21" s="1"/>
  <c r="J15" i="21"/>
  <c r="H16" i="21"/>
  <c r="R11" i="20" a="1"/>
  <c r="R11" i="20" s="1"/>
  <c r="Q11" i="20" a="1"/>
  <c r="Q11" i="20" s="1"/>
  <c r="Q11" i="1" s="1"/>
  <c r="P11" i="20" a="1"/>
  <c r="P11" i="20" s="1"/>
  <c r="J16" i="20"/>
  <c r="H17" i="20"/>
  <c r="U12" i="20"/>
  <c r="S13" i="20"/>
  <c r="E15" i="20" a="1"/>
  <c r="E15" i="20" s="1"/>
  <c r="G15" i="20" a="1"/>
  <c r="G15" i="20" s="1"/>
  <c r="F15" i="20" a="1"/>
  <c r="F15" i="20" s="1"/>
  <c r="G13" i="19" a="1"/>
  <c r="G13" i="19" s="1"/>
  <c r="J14" i="19"/>
  <c r="F13" i="19" a="1"/>
  <c r="F13" i="19" s="1"/>
  <c r="E13" i="19" a="1"/>
  <c r="E13" i="19" s="1"/>
  <c r="S15" i="19"/>
  <c r="S16" i="19" s="1"/>
  <c r="L13" i="1"/>
  <c r="M12" i="1"/>
  <c r="N12" i="1"/>
  <c r="AG12" i="1"/>
  <c r="AF13" i="1"/>
  <c r="AH13" i="1" s="1"/>
  <c r="H21" i="22"/>
  <c r="AC11" i="1"/>
  <c r="AB11" i="1"/>
  <c r="AA12" i="1"/>
  <c r="U19" i="21"/>
  <c r="S20" i="21"/>
  <c r="Q18" i="21" a="1"/>
  <c r="Q18" i="21" s="1"/>
  <c r="R18" i="21" a="1"/>
  <c r="R18" i="21" s="1"/>
  <c r="P18" i="21" a="1"/>
  <c r="P18" i="21" s="1"/>
  <c r="AL12" i="12"/>
  <c r="AK13" i="12"/>
  <c r="AM13" i="12" s="1"/>
  <c r="Q12" i="12"/>
  <c r="S12" i="12" s="1"/>
  <c r="R11" i="12"/>
  <c r="L12" i="12"/>
  <c r="N12" i="12" s="1"/>
  <c r="M11" i="12"/>
  <c r="W11" i="12"/>
  <c r="V12" i="12"/>
  <c r="X12" i="12" s="1"/>
  <c r="AG12" i="12"/>
  <c r="AF13" i="12"/>
  <c r="AH13" i="12" s="1"/>
  <c r="H22" i="19"/>
  <c r="H9" i="12"/>
  <c r="I9" i="12"/>
  <c r="B11" i="12"/>
  <c r="F10" i="12"/>
  <c r="I10" i="12"/>
  <c r="G11" i="12"/>
  <c r="P29" i="13" a="1"/>
  <c r="P29" i="13" s="1"/>
  <c r="U30" i="13"/>
  <c r="Q29" i="13" a="1"/>
  <c r="Q29" i="13" s="1"/>
  <c r="R29" i="13" a="1"/>
  <c r="R29" i="13" s="1"/>
  <c r="H10" i="12"/>
  <c r="P15" i="13" a="1"/>
  <c r="P15" i="13" s="1"/>
  <c r="Q15" i="13" a="1"/>
  <c r="Q15" i="13" s="1"/>
  <c r="AK13" i="1" l="1"/>
  <c r="AM13" i="1" s="1"/>
  <c r="AM12" i="1"/>
  <c r="R13" i="19" a="1"/>
  <c r="R13" i="19" s="1"/>
  <c r="P13" i="19" a="1"/>
  <c r="P13" i="19" s="1"/>
  <c r="V13" i="1"/>
  <c r="X13" i="1" s="1"/>
  <c r="W12" i="1"/>
  <c r="U14" i="19"/>
  <c r="P14" i="19" s="1" a="1"/>
  <c r="P14" i="19" s="1"/>
  <c r="AA13" i="12"/>
  <c r="AC13" i="12" s="1"/>
  <c r="AB12" i="12"/>
  <c r="C12" i="1"/>
  <c r="B13" i="1"/>
  <c r="D13" i="1" s="1"/>
  <c r="E14" i="13" a="1"/>
  <c r="E14" i="13" s="1"/>
  <c r="G14" i="13" a="1"/>
  <c r="G14" i="13" s="1"/>
  <c r="J15" i="13"/>
  <c r="E15" i="13" s="1" a="1"/>
  <c r="E15" i="13" s="1"/>
  <c r="G13" i="1"/>
  <c r="I13" i="1" s="1"/>
  <c r="H12" i="1"/>
  <c r="R11" i="1"/>
  <c r="S11" i="1"/>
  <c r="Q14" i="17" a="1"/>
  <c r="Q14" i="17" s="1"/>
  <c r="P14" i="17" a="1"/>
  <c r="P14" i="17" s="1"/>
  <c r="R14" i="17" a="1"/>
  <c r="R14" i="17" s="1"/>
  <c r="U15" i="17"/>
  <c r="H21" i="17"/>
  <c r="F15" i="17" a="1"/>
  <c r="F15" i="17" s="1"/>
  <c r="G15" i="17" a="1"/>
  <c r="G15" i="17" s="1"/>
  <c r="E15" i="17" a="1"/>
  <c r="E15" i="17" s="1"/>
  <c r="J16" i="17"/>
  <c r="S19" i="17"/>
  <c r="S16" i="16"/>
  <c r="U15" i="16"/>
  <c r="Q14" i="16" a="1"/>
  <c r="Q14" i="16" s="1"/>
  <c r="R14" i="16" a="1"/>
  <c r="R14" i="16" s="1"/>
  <c r="P14" i="16" a="1"/>
  <c r="P14" i="16" s="1"/>
  <c r="J15" i="16"/>
  <c r="H16" i="16"/>
  <c r="G14" i="16" a="1"/>
  <c r="G14" i="16" s="1"/>
  <c r="F14" i="16" a="1"/>
  <c r="F14" i="16" s="1"/>
  <c r="E14" i="16" a="1"/>
  <c r="E14" i="16" s="1"/>
  <c r="Q17" i="14" a="1"/>
  <c r="Q17" i="14" s="1"/>
  <c r="R17" i="14" a="1"/>
  <c r="R17" i="14" s="1"/>
  <c r="P17" i="14" a="1"/>
  <c r="P17" i="14" s="1"/>
  <c r="S19" i="14"/>
  <c r="U18" i="14"/>
  <c r="J18" i="14"/>
  <c r="H19" i="14"/>
  <c r="G17" i="14" a="1"/>
  <c r="G17" i="14" s="1"/>
  <c r="E17" i="14" a="1"/>
  <c r="E17" i="14" s="1"/>
  <c r="F17" i="14" a="1"/>
  <c r="F17" i="14" s="1"/>
  <c r="J18" i="22"/>
  <c r="E17" i="22" a="1"/>
  <c r="E17" i="22" s="1"/>
  <c r="F17" i="22" a="1"/>
  <c r="F17" i="22" s="1"/>
  <c r="G17" i="22" a="1"/>
  <c r="G17" i="22" s="1"/>
  <c r="U15" i="22"/>
  <c r="S16" i="22"/>
  <c r="P14" i="22" a="1"/>
  <c r="P14" i="22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R14" i="22" a="1"/>
  <c r="R14" i="22" s="1"/>
  <c r="Q14" i="22" a="1"/>
  <c r="Q14" i="22" s="1"/>
  <c r="J16" i="21"/>
  <c r="H17" i="21"/>
  <c r="F15" i="21" a="1"/>
  <c r="F15" i="21" s="1"/>
  <c r="E15" i="21" a="1"/>
  <c r="E15" i="21" s="1"/>
  <c r="G15" i="21" a="1"/>
  <c r="G15" i="21" s="1"/>
  <c r="U13" i="20"/>
  <c r="S14" i="20"/>
  <c r="R12" i="20" a="1"/>
  <c r="R12" i="20" s="1"/>
  <c r="Q12" i="20" a="1"/>
  <c r="Q12" i="20" s="1"/>
  <c r="Q12" i="1" s="1"/>
  <c r="P12" i="20" a="1"/>
  <c r="P12" i="20" s="1"/>
  <c r="J17" i="20"/>
  <c r="H18" i="20"/>
  <c r="G16" i="20" a="1"/>
  <c r="G16" i="20" s="1"/>
  <c r="F16" i="20" a="1"/>
  <c r="F16" i="20" s="1"/>
  <c r="E16" i="20" a="1"/>
  <c r="E16" i="20" s="1"/>
  <c r="E14" i="19" a="1"/>
  <c r="E14" i="19" s="1"/>
  <c r="F14" i="19" a="1"/>
  <c r="F14" i="19" s="1"/>
  <c r="G14" i="19" a="1"/>
  <c r="G14" i="19" s="1"/>
  <c r="J15" i="19"/>
  <c r="S17" i="19"/>
  <c r="L14" i="1"/>
  <c r="M13" i="1"/>
  <c r="N13" i="1"/>
  <c r="AG13" i="1"/>
  <c r="AF14" i="1"/>
  <c r="AH14" i="1" s="1"/>
  <c r="H22" i="22"/>
  <c r="Q19" i="21" a="1"/>
  <c r="Q19" i="21" s="1"/>
  <c r="P19" i="21" a="1"/>
  <c r="P19" i="21" s="1"/>
  <c r="R19" i="21" a="1"/>
  <c r="R19" i="21" s="1"/>
  <c r="U20" i="21"/>
  <c r="S21" i="21"/>
  <c r="AC12" i="1"/>
  <c r="AB12" i="1"/>
  <c r="AA13" i="1"/>
  <c r="AK14" i="12"/>
  <c r="AM14" i="12" s="1"/>
  <c r="AL13" i="12"/>
  <c r="R12" i="12"/>
  <c r="Q13" i="12"/>
  <c r="S13" i="12" s="1"/>
  <c r="V13" i="12"/>
  <c r="X13" i="12" s="1"/>
  <c r="L13" i="12"/>
  <c r="N13" i="12" s="1"/>
  <c r="M12" i="12"/>
  <c r="W12" i="12"/>
  <c r="AG13" i="12"/>
  <c r="AF14" i="12"/>
  <c r="AH14" i="12" s="1"/>
  <c r="H23" i="19"/>
  <c r="F11" i="12"/>
  <c r="I11" i="12"/>
  <c r="D11" i="12"/>
  <c r="C11" i="12"/>
  <c r="B12" i="12"/>
  <c r="G12" i="12"/>
  <c r="H11" i="12"/>
  <c r="U31" i="13"/>
  <c r="R30" i="13" a="1"/>
  <c r="R30" i="13" s="1"/>
  <c r="P30" i="13" a="1"/>
  <c r="P30" i="13" s="1"/>
  <c r="Q30" i="13" a="1"/>
  <c r="Q30" i="13" s="1"/>
  <c r="Q16" i="13" a="1"/>
  <c r="Q16" i="13" s="1"/>
  <c r="R16" i="13" a="1"/>
  <c r="R16" i="13" s="1"/>
  <c r="P16" i="13" a="1"/>
  <c r="P16" i="13" s="1"/>
  <c r="R17" i="13" a="1"/>
  <c r="R17" i="13" s="1"/>
  <c r="AK14" i="1" l="1"/>
  <c r="AL14" i="1" s="1"/>
  <c r="AL13" i="1"/>
  <c r="V14" i="1"/>
  <c r="X14" i="1" s="1"/>
  <c r="W13" i="1"/>
  <c r="AB13" i="12"/>
  <c r="AA14" i="12"/>
  <c r="AC14" i="12" s="1"/>
  <c r="U15" i="19"/>
  <c r="U16" i="19" s="1"/>
  <c r="R16" i="19" s="1" a="1"/>
  <c r="R16" i="19" s="1"/>
  <c r="R14" i="19" a="1"/>
  <c r="R14" i="19" s="1"/>
  <c r="Q14" i="19" a="1"/>
  <c r="Q14" i="19" s="1"/>
  <c r="B14" i="1"/>
  <c r="D14" i="1" s="1"/>
  <c r="C13" i="1"/>
  <c r="J16" i="13"/>
  <c r="J17" i="13" s="1"/>
  <c r="F15" i="13" a="1"/>
  <c r="F15" i="13" s="1"/>
  <c r="G15" i="13" a="1"/>
  <c r="G15" i="13" s="1"/>
  <c r="G14" i="1"/>
  <c r="I14" i="1" s="1"/>
  <c r="H13" i="1"/>
  <c r="R12" i="1"/>
  <c r="S12" i="1"/>
  <c r="H22" i="17"/>
  <c r="R15" i="17" a="1"/>
  <c r="R15" i="17" s="1"/>
  <c r="Q15" i="17" a="1"/>
  <c r="Q15" i="17" s="1"/>
  <c r="P15" i="17" a="1"/>
  <c r="P15" i="17" s="1"/>
  <c r="U16" i="17"/>
  <c r="S20" i="17"/>
  <c r="E16" i="17" a="1"/>
  <c r="E16" i="17" s="1"/>
  <c r="F16" i="17" a="1"/>
  <c r="F16" i="17" s="1"/>
  <c r="G16" i="17" a="1"/>
  <c r="G16" i="17" s="1"/>
  <c r="J17" i="17"/>
  <c r="J16" i="16"/>
  <c r="H17" i="16"/>
  <c r="F15" i="16" a="1"/>
  <c r="F15" i="16" s="1"/>
  <c r="E15" i="16" a="1"/>
  <c r="E15" i="16" s="1"/>
  <c r="G15" i="16" a="1"/>
  <c r="G15" i="16" s="1"/>
  <c r="P15" i="16" a="1"/>
  <c r="P15" i="16" s="1"/>
  <c r="R15" i="16" a="1"/>
  <c r="R15" i="16" s="1"/>
  <c r="Q15" i="16" a="1"/>
  <c r="Q15" i="16" s="1"/>
  <c r="U16" i="16"/>
  <c r="S17" i="16"/>
  <c r="H20" i="14"/>
  <c r="J19" i="14"/>
  <c r="F18" i="14" a="1"/>
  <c r="F18" i="14" s="1"/>
  <c r="G18" i="14" a="1"/>
  <c r="G18" i="14" s="1"/>
  <c r="E18" i="14" a="1"/>
  <c r="E18" i="14" s="1"/>
  <c r="R18" i="14" a="1"/>
  <c r="R18" i="14" s="1"/>
  <c r="Q18" i="14" a="1"/>
  <c r="Q18" i="14" s="1"/>
  <c r="P18" i="14" a="1"/>
  <c r="P18" i="14" s="1"/>
  <c r="S20" i="14"/>
  <c r="U19" i="14"/>
  <c r="U16" i="22"/>
  <c r="S17" i="22"/>
  <c r="R15" i="22" a="1"/>
  <c r="R15" i="22" s="1"/>
  <c r="Q15" i="22" a="1"/>
  <c r="Q15" i="22" s="1"/>
  <c r="P15" i="22" a="1"/>
  <c r="P15" i="22" s="1"/>
  <c r="E18" i="22" a="1"/>
  <c r="E18" i="22" s="1"/>
  <c r="J19" i="22"/>
  <c r="G18" i="22" a="1"/>
  <c r="G18" i="22" s="1"/>
  <c r="F18" i="22" a="1"/>
  <c r="F18" i="22" s="1"/>
  <c r="J17" i="21"/>
  <c r="H18" i="21"/>
  <c r="G16" i="21" a="1"/>
  <c r="G16" i="21" s="1"/>
  <c r="F16" i="21" a="1"/>
  <c r="F16" i="21" s="1"/>
  <c r="E16" i="21" a="1"/>
  <c r="E16" i="21" s="1"/>
  <c r="J18" i="20"/>
  <c r="H19" i="20"/>
  <c r="E17" i="20" a="1"/>
  <c r="E17" i="20" s="1"/>
  <c r="G17" i="20" a="1"/>
  <c r="G17" i="20" s="1"/>
  <c r="F17" i="20" a="1"/>
  <c r="F17" i="20" s="1"/>
  <c r="S15" i="20"/>
  <c r="U14" i="20"/>
  <c r="R13" i="20" a="1"/>
  <c r="R13" i="20" s="1"/>
  <c r="Q13" i="20" a="1"/>
  <c r="Q13" i="20" s="1"/>
  <c r="Q13" i="1" s="1"/>
  <c r="P13" i="20" a="1"/>
  <c r="P13" i="20" s="1"/>
  <c r="F15" i="19" a="1"/>
  <c r="F15" i="19" s="1"/>
  <c r="G15" i="19" a="1"/>
  <c r="G15" i="19" s="1"/>
  <c r="E15" i="19" a="1"/>
  <c r="E15" i="19" s="1"/>
  <c r="J16" i="19"/>
  <c r="S18" i="19"/>
  <c r="L15" i="1"/>
  <c r="M14" i="1"/>
  <c r="N14" i="1"/>
  <c r="AG14" i="1"/>
  <c r="AF15" i="1"/>
  <c r="AH15" i="1" s="1"/>
  <c r="H23" i="22"/>
  <c r="AK15" i="12"/>
  <c r="AM15" i="12" s="1"/>
  <c r="AL14" i="12"/>
  <c r="AC13" i="1"/>
  <c r="AB13" i="1"/>
  <c r="AA14" i="1"/>
  <c r="U21" i="21"/>
  <c r="S22" i="21"/>
  <c r="R20" i="21" a="1"/>
  <c r="R20" i="21" s="1"/>
  <c r="P20" i="21" a="1"/>
  <c r="P20" i="21" s="1"/>
  <c r="Q20" i="21" a="1"/>
  <c r="Q20" i="21" s="1"/>
  <c r="Q14" i="12"/>
  <c r="S14" i="12" s="1"/>
  <c r="R13" i="12"/>
  <c r="L14" i="12"/>
  <c r="N14" i="12" s="1"/>
  <c r="M13" i="12"/>
  <c r="V14" i="12"/>
  <c r="X14" i="12" s="1"/>
  <c r="W13" i="12"/>
  <c r="AF15" i="12"/>
  <c r="AH15" i="12" s="1"/>
  <c r="AG14" i="12"/>
  <c r="H24" i="19"/>
  <c r="D12" i="12"/>
  <c r="B13" i="12"/>
  <c r="C12" i="12"/>
  <c r="I12" i="12"/>
  <c r="F12" i="12"/>
  <c r="G13" i="12"/>
  <c r="H12" i="12"/>
  <c r="R31" i="13" a="1"/>
  <c r="R31" i="13" s="1"/>
  <c r="U32" i="13"/>
  <c r="P31" i="13" a="1"/>
  <c r="P31" i="13" s="1"/>
  <c r="Q31" i="13" a="1"/>
  <c r="Q31" i="13" s="1"/>
  <c r="P17" i="13" a="1"/>
  <c r="P17" i="13" s="1"/>
  <c r="Q17" i="13" a="1"/>
  <c r="Q17" i="13" s="1"/>
  <c r="W14" i="1" l="1"/>
  <c r="V15" i="1"/>
  <c r="X15" i="1" s="1"/>
  <c r="AM14" i="1"/>
  <c r="AK15" i="1"/>
  <c r="AL15" i="1" s="1"/>
  <c r="AB14" i="12"/>
  <c r="P15" i="19" a="1"/>
  <c r="P15" i="19" s="1"/>
  <c r="AA15" i="12"/>
  <c r="AC15" i="12" s="1"/>
  <c r="P16" i="19" a="1"/>
  <c r="P16" i="19" s="1"/>
  <c r="Q15" i="19" a="1"/>
  <c r="Q15" i="19" s="1"/>
  <c r="R15" i="19" a="1"/>
  <c r="R15" i="19" s="1"/>
  <c r="U17" i="19"/>
  <c r="R17" i="19" s="1" a="1"/>
  <c r="R17" i="19" s="1"/>
  <c r="Q16" i="19" a="1"/>
  <c r="Q16" i="19" s="1"/>
  <c r="B15" i="1"/>
  <c r="D15" i="1" s="1"/>
  <c r="C14" i="1"/>
  <c r="E16" i="13" a="1"/>
  <c r="E16" i="13" s="1"/>
  <c r="F16" i="13" a="1"/>
  <c r="F16" i="13" s="1"/>
  <c r="G16" i="13" a="1"/>
  <c r="G16" i="13" s="1"/>
  <c r="G15" i="1"/>
  <c r="I15" i="1" s="1"/>
  <c r="H14" i="1"/>
  <c r="R13" i="1"/>
  <c r="S13" i="1"/>
  <c r="S21" i="17"/>
  <c r="Q16" i="17" a="1"/>
  <c r="Q16" i="17" s="1"/>
  <c r="P16" i="17" a="1"/>
  <c r="P16" i="17" s="1"/>
  <c r="R16" i="17" a="1"/>
  <c r="R16" i="17" s="1"/>
  <c r="U17" i="17"/>
  <c r="H23" i="17"/>
  <c r="E17" i="17" a="1"/>
  <c r="E17" i="17" s="1"/>
  <c r="G17" i="17" a="1"/>
  <c r="G17" i="17" s="1"/>
  <c r="F17" i="17" a="1"/>
  <c r="F17" i="17" s="1"/>
  <c r="J18" i="17"/>
  <c r="S18" i="16"/>
  <c r="U17" i="16"/>
  <c r="H18" i="16"/>
  <c r="J17" i="16"/>
  <c r="R16" i="16" a="1"/>
  <c r="R16" i="16" s="1"/>
  <c r="Q16" i="16" a="1"/>
  <c r="Q16" i="16" s="1"/>
  <c r="P16" i="16" a="1"/>
  <c r="P16" i="16" s="1"/>
  <c r="G16" i="16" a="1"/>
  <c r="G16" i="16" s="1"/>
  <c r="E16" i="16" a="1"/>
  <c r="E16" i="16" s="1"/>
  <c r="F16" i="16" a="1"/>
  <c r="F16" i="16" s="1"/>
  <c r="P19" i="14" a="1"/>
  <c r="P19" i="14" s="1"/>
  <c r="R19" i="14" a="1"/>
  <c r="R19" i="14" s="1"/>
  <c r="Q19" i="14" a="1"/>
  <c r="Q19" i="14" s="1"/>
  <c r="G19" i="14" a="1"/>
  <c r="G19" i="14" s="1"/>
  <c r="F19" i="14" a="1"/>
  <c r="F19" i="14" s="1"/>
  <c r="E19" i="14" a="1"/>
  <c r="E19" i="14" s="1"/>
  <c r="S21" i="14"/>
  <c r="U20" i="14"/>
  <c r="J20" i="14"/>
  <c r="H21" i="14"/>
  <c r="F19" i="22" a="1"/>
  <c r="F19" i="22" s="1"/>
  <c r="G19" i="22" a="1"/>
  <c r="G19" i="22" s="1"/>
  <c r="J20" i="22"/>
  <c r="E19" i="22" a="1"/>
  <c r="E19" i="22" s="1"/>
  <c r="U17" i="22"/>
  <c r="S18" i="22"/>
  <c r="Q16" i="22" a="1"/>
  <c r="Q16" i="22" s="1"/>
  <c r="P16" i="22" a="1"/>
  <c r="P16" i="22" s="1"/>
  <c r="R16" i="22" a="1"/>
  <c r="R16" i="22" s="1"/>
  <c r="J18" i="21"/>
  <c r="H19" i="21"/>
  <c r="G17" i="21" a="1"/>
  <c r="G17" i="21" s="1"/>
  <c r="F17" i="21" a="1"/>
  <c r="F17" i="21" s="1"/>
  <c r="E17" i="21" a="1"/>
  <c r="E17" i="21" s="1"/>
  <c r="P14" i="20" a="1"/>
  <c r="P14" i="20" s="1"/>
  <c r="Q14" i="20" a="1"/>
  <c r="Q14" i="20" s="1"/>
  <c r="Q14" i="1" s="1"/>
  <c r="R14" i="20" a="1"/>
  <c r="R14" i="20" s="1"/>
  <c r="U15" i="20"/>
  <c r="S16" i="20"/>
  <c r="J19" i="20"/>
  <c r="H20" i="20"/>
  <c r="F18" i="20" a="1"/>
  <c r="F18" i="20" s="1"/>
  <c r="E18" i="20" a="1"/>
  <c r="E18" i="20" s="1"/>
  <c r="G18" i="20" a="1"/>
  <c r="G18" i="20" s="1"/>
  <c r="E16" i="19" a="1"/>
  <c r="E16" i="19" s="1"/>
  <c r="J17" i="19"/>
  <c r="G16" i="19" a="1"/>
  <c r="G16" i="19" s="1"/>
  <c r="F16" i="19" a="1"/>
  <c r="F16" i="19" s="1"/>
  <c r="S19" i="19"/>
  <c r="L16" i="1"/>
  <c r="M15" i="1"/>
  <c r="N15" i="1"/>
  <c r="AG15" i="1"/>
  <c r="AF16" i="1"/>
  <c r="AH16" i="1" s="1"/>
  <c r="H24" i="22"/>
  <c r="AL15" i="12"/>
  <c r="AK16" i="12"/>
  <c r="AM16" i="12" s="1"/>
  <c r="U22" i="21"/>
  <c r="S23" i="21"/>
  <c r="P21" i="21" a="1"/>
  <c r="P21" i="21" s="1"/>
  <c r="R21" i="21" a="1"/>
  <c r="R21" i="21" s="1"/>
  <c r="Q21" i="21" a="1"/>
  <c r="Q21" i="21" s="1"/>
  <c r="AC14" i="1"/>
  <c r="AB14" i="1"/>
  <c r="AA15" i="1"/>
  <c r="R14" i="12"/>
  <c r="Q15" i="12"/>
  <c r="S15" i="12" s="1"/>
  <c r="W14" i="12"/>
  <c r="V15" i="12"/>
  <c r="X15" i="12" s="1"/>
  <c r="L15" i="12"/>
  <c r="N15" i="12" s="1"/>
  <c r="M14" i="12"/>
  <c r="AG15" i="12"/>
  <c r="AF16" i="12"/>
  <c r="AH16" i="12" s="1"/>
  <c r="H25" i="19"/>
  <c r="F13" i="12"/>
  <c r="I13" i="12"/>
  <c r="D13" i="12"/>
  <c r="C13" i="12"/>
  <c r="B14" i="12"/>
  <c r="G14" i="12"/>
  <c r="H13" i="12"/>
  <c r="P32" i="13" a="1"/>
  <c r="P32" i="13" s="1"/>
  <c r="R32" i="13" a="1"/>
  <c r="R32" i="13" s="1"/>
  <c r="U33" i="13"/>
  <c r="Q32" i="13" a="1"/>
  <c r="Q32" i="13" s="1"/>
  <c r="J18" i="13"/>
  <c r="G17" i="13" a="1"/>
  <c r="G17" i="13" s="1"/>
  <c r="E17" i="13" a="1"/>
  <c r="E17" i="13" s="1"/>
  <c r="F17" i="13" a="1"/>
  <c r="F17" i="13" s="1"/>
  <c r="Q18" i="13" a="1"/>
  <c r="Q18" i="13" s="1"/>
  <c r="R18" i="13" a="1"/>
  <c r="R18" i="13" s="1"/>
  <c r="P18" i="13" a="1"/>
  <c r="P18" i="13" s="1"/>
  <c r="R19" i="13" a="1"/>
  <c r="R19" i="13" s="1"/>
  <c r="V16" i="1" l="1"/>
  <c r="X16" i="1" s="1"/>
  <c r="W15" i="1"/>
  <c r="AK16" i="1"/>
  <c r="AM16" i="1" s="1"/>
  <c r="AM15" i="1"/>
  <c r="AA16" i="12"/>
  <c r="AC16" i="12" s="1"/>
  <c r="AB15" i="12"/>
  <c r="B16" i="1"/>
  <c r="D16" i="1" s="1"/>
  <c r="U18" i="19"/>
  <c r="P18" i="19" s="1" a="1"/>
  <c r="P18" i="19" s="1"/>
  <c r="P17" i="19" a="1"/>
  <c r="P17" i="19" s="1"/>
  <c r="Q17" i="19" a="1"/>
  <c r="Q17" i="19" s="1"/>
  <c r="C15" i="1"/>
  <c r="H15" i="1"/>
  <c r="G16" i="1"/>
  <c r="I16" i="1" s="1"/>
  <c r="R14" i="1"/>
  <c r="S14" i="1"/>
  <c r="H24" i="17"/>
  <c r="R17" i="17" a="1"/>
  <c r="R17" i="17" s="1"/>
  <c r="Q17" i="17" a="1"/>
  <c r="Q17" i="17" s="1"/>
  <c r="P17" i="17" a="1"/>
  <c r="P17" i="17" s="1"/>
  <c r="U18" i="17"/>
  <c r="F18" i="17" a="1"/>
  <c r="F18" i="17" s="1"/>
  <c r="G18" i="17" a="1"/>
  <c r="G18" i="17" s="1"/>
  <c r="E18" i="17" a="1"/>
  <c r="E18" i="17" s="1"/>
  <c r="J19" i="17"/>
  <c r="S22" i="17"/>
  <c r="F17" i="16" a="1"/>
  <c r="F17" i="16" s="1"/>
  <c r="E17" i="16" a="1"/>
  <c r="E17" i="16" s="1"/>
  <c r="G17" i="16" a="1"/>
  <c r="G17" i="16" s="1"/>
  <c r="J18" i="16"/>
  <c r="H19" i="16"/>
  <c r="P17" i="16" a="1"/>
  <c r="P17" i="16" s="1"/>
  <c r="R17" i="16" a="1"/>
  <c r="R17" i="16" s="1"/>
  <c r="Q17" i="16" a="1"/>
  <c r="Q17" i="16" s="1"/>
  <c r="U18" i="16"/>
  <c r="S19" i="16"/>
  <c r="R20" i="14" a="1"/>
  <c r="R20" i="14" s="1"/>
  <c r="Q20" i="14" a="1"/>
  <c r="Q20" i="14" s="1"/>
  <c r="P20" i="14" a="1"/>
  <c r="P20" i="14" s="1"/>
  <c r="U21" i="14"/>
  <c r="S22" i="14"/>
  <c r="H22" i="14"/>
  <c r="J21" i="14"/>
  <c r="G20" i="14" a="1"/>
  <c r="G20" i="14" s="1"/>
  <c r="E20" i="14" a="1"/>
  <c r="E20" i="14" s="1"/>
  <c r="F20" i="14" a="1"/>
  <c r="F20" i="14" s="1"/>
  <c r="S19" i="22"/>
  <c r="U18" i="22"/>
  <c r="Q17" i="22" a="1"/>
  <c r="Q17" i="22" s="1"/>
  <c r="P17" i="22" a="1"/>
  <c r="P17" i="22" s="1"/>
  <c r="R17" i="22" a="1"/>
  <c r="R17" i="22" s="1"/>
  <c r="J21" i="22"/>
  <c r="F20" i="22" a="1"/>
  <c r="F20" i="22" s="1"/>
  <c r="G20" i="22" a="1"/>
  <c r="G20" i="22" s="1"/>
  <c r="E20" i="22" a="1"/>
  <c r="E20" i="22" s="1"/>
  <c r="J19" i="21"/>
  <c r="H20" i="21"/>
  <c r="E18" i="21" a="1"/>
  <c r="E18" i="21" s="1"/>
  <c r="F18" i="21" a="1"/>
  <c r="F18" i="21" s="1"/>
  <c r="G18" i="21" a="1"/>
  <c r="G18" i="21" s="1"/>
  <c r="J20" i="20"/>
  <c r="H21" i="20"/>
  <c r="G19" i="20" a="1"/>
  <c r="G19" i="20" s="1"/>
  <c r="F19" i="20" a="1"/>
  <c r="F19" i="20" s="1"/>
  <c r="E19" i="20" a="1"/>
  <c r="E19" i="20" s="1"/>
  <c r="S17" i="20"/>
  <c r="U16" i="20"/>
  <c r="Q15" i="20" a="1"/>
  <c r="Q15" i="20" s="1"/>
  <c r="Q15" i="1" s="1"/>
  <c r="P15" i="20" a="1"/>
  <c r="P15" i="20" s="1"/>
  <c r="R15" i="20" a="1"/>
  <c r="R15" i="20" s="1"/>
  <c r="F17" i="19" a="1"/>
  <c r="F17" i="19" s="1"/>
  <c r="E17" i="19" a="1"/>
  <c r="E17" i="19" s="1"/>
  <c r="G17" i="19" a="1"/>
  <c r="G17" i="19" s="1"/>
  <c r="J18" i="19"/>
  <c r="S20" i="19"/>
  <c r="L17" i="1"/>
  <c r="M16" i="1"/>
  <c r="N16" i="1"/>
  <c r="AG16" i="1"/>
  <c r="AF17" i="1"/>
  <c r="AH17" i="1" s="1"/>
  <c r="H25" i="22"/>
  <c r="AK17" i="12"/>
  <c r="AM17" i="12" s="1"/>
  <c r="AL16" i="12"/>
  <c r="S24" i="21"/>
  <c r="U23" i="21"/>
  <c r="Q22" i="21" a="1"/>
  <c r="Q22" i="21" s="1"/>
  <c r="P22" i="21" a="1"/>
  <c r="P22" i="21" s="1"/>
  <c r="R22" i="21" a="1"/>
  <c r="R22" i="21" s="1"/>
  <c r="AC15" i="1"/>
  <c r="AB15" i="1"/>
  <c r="AA16" i="1"/>
  <c r="Q16" i="12"/>
  <c r="S16" i="12" s="1"/>
  <c r="R15" i="12"/>
  <c r="V16" i="12"/>
  <c r="X16" i="12" s="1"/>
  <c r="W15" i="12"/>
  <c r="M15" i="12"/>
  <c r="W16" i="1"/>
  <c r="L16" i="12"/>
  <c r="N16" i="12" s="1"/>
  <c r="V17" i="1"/>
  <c r="X17" i="1" s="1"/>
  <c r="AF17" i="12"/>
  <c r="AH17" i="12" s="1"/>
  <c r="AG16" i="12"/>
  <c r="H26" i="19"/>
  <c r="D14" i="12"/>
  <c r="C14" i="12"/>
  <c r="B15" i="12"/>
  <c r="I14" i="12"/>
  <c r="F14" i="12"/>
  <c r="G15" i="12"/>
  <c r="H14" i="12"/>
  <c r="R33" i="13" a="1"/>
  <c r="R33" i="13" s="1"/>
  <c r="U34" i="13"/>
  <c r="P33" i="13" a="1"/>
  <c r="P33" i="13" s="1"/>
  <c r="Q33" i="13" a="1"/>
  <c r="Q33" i="13" s="1"/>
  <c r="J19" i="13"/>
  <c r="G18" i="13" a="1"/>
  <c r="G18" i="13" s="1"/>
  <c r="E18" i="13" a="1"/>
  <c r="E18" i="13" s="1"/>
  <c r="F18" i="13" a="1"/>
  <c r="F18" i="13" s="1"/>
  <c r="P19" i="13" a="1"/>
  <c r="P19" i="13" s="1"/>
  <c r="Q19" i="13" a="1"/>
  <c r="Q19" i="13" s="1"/>
  <c r="AK17" i="1" l="1"/>
  <c r="AM17" i="1" s="1"/>
  <c r="AB16" i="12"/>
  <c r="AA17" i="12"/>
  <c r="AC17" i="12" s="1"/>
  <c r="AL16" i="1"/>
  <c r="Q18" i="19" a="1"/>
  <c r="Q18" i="19" s="1"/>
  <c r="R18" i="19" a="1"/>
  <c r="R18" i="19" s="1"/>
  <c r="C16" i="1"/>
  <c r="U19" i="19"/>
  <c r="Q19" i="19" s="1" a="1"/>
  <c r="Q19" i="19" s="1"/>
  <c r="B17" i="1"/>
  <c r="D17" i="1" s="1"/>
  <c r="G17" i="1"/>
  <c r="I17" i="1" s="1"/>
  <c r="H16" i="1"/>
  <c r="R15" i="1"/>
  <c r="S15" i="1"/>
  <c r="R18" i="17" a="1"/>
  <c r="R18" i="17" s="1"/>
  <c r="Q18" i="17" a="1"/>
  <c r="Q18" i="17" s="1"/>
  <c r="P18" i="17" a="1"/>
  <c r="P18" i="17" s="1"/>
  <c r="U19" i="17"/>
  <c r="S23" i="17"/>
  <c r="G19" i="17" a="1"/>
  <c r="G19" i="17" s="1"/>
  <c r="E19" i="17" a="1"/>
  <c r="E19" i="17" s="1"/>
  <c r="F19" i="17" a="1"/>
  <c r="F19" i="17" s="1"/>
  <c r="J20" i="17"/>
  <c r="H25" i="17"/>
  <c r="H20" i="16"/>
  <c r="J19" i="16"/>
  <c r="F18" i="16" a="1"/>
  <c r="F18" i="16" s="1"/>
  <c r="G18" i="16" a="1"/>
  <c r="G18" i="16" s="1"/>
  <c r="E18" i="16" a="1"/>
  <c r="E18" i="16" s="1"/>
  <c r="S20" i="16"/>
  <c r="U19" i="16"/>
  <c r="P18" i="16" a="1"/>
  <c r="P18" i="16" s="1"/>
  <c r="Q18" i="16" a="1"/>
  <c r="Q18" i="16" s="1"/>
  <c r="R18" i="16" a="1"/>
  <c r="R18" i="16" s="1"/>
  <c r="E21" i="14" a="1"/>
  <c r="E21" i="14" s="1"/>
  <c r="F21" i="14" a="1"/>
  <c r="F21" i="14" s="1"/>
  <c r="G21" i="14" a="1"/>
  <c r="G21" i="14" s="1"/>
  <c r="H23" i="14"/>
  <c r="J22" i="14"/>
  <c r="S23" i="14"/>
  <c r="U22" i="14"/>
  <c r="R21" i="14" a="1"/>
  <c r="R21" i="14" s="1"/>
  <c r="Q21" i="14" a="1"/>
  <c r="Q21" i="14" s="1"/>
  <c r="P21" i="14" a="1"/>
  <c r="P21" i="14" s="1"/>
  <c r="F21" i="22" a="1"/>
  <c r="F21" i="22" s="1"/>
  <c r="J22" i="22"/>
  <c r="G21" i="22" a="1"/>
  <c r="G21" i="22" s="1"/>
  <c r="E21" i="22" a="1"/>
  <c r="E21" i="22" s="1"/>
  <c r="Q18" i="22" a="1"/>
  <c r="Q18" i="22" s="1"/>
  <c r="AK18" i="1" s="1"/>
  <c r="P18" i="22" a="1"/>
  <c r="P18" i="22" s="1"/>
  <c r="R18" i="22" a="1"/>
  <c r="R18" i="22" s="1"/>
  <c r="U19" i="22"/>
  <c r="S20" i="22"/>
  <c r="H21" i="21"/>
  <c r="J20" i="21"/>
  <c r="G19" i="21" a="1"/>
  <c r="G19" i="21" s="1"/>
  <c r="F19" i="21" a="1"/>
  <c r="F19" i="21" s="1"/>
  <c r="E19" i="21" a="1"/>
  <c r="E19" i="21" s="1"/>
  <c r="P16" i="20" a="1"/>
  <c r="P16" i="20" s="1"/>
  <c r="Q16" i="20" a="1"/>
  <c r="Q16" i="20" s="1"/>
  <c r="Q16" i="1" s="1"/>
  <c r="R16" i="20" a="1"/>
  <c r="R16" i="20" s="1"/>
  <c r="U17" i="20"/>
  <c r="S18" i="20"/>
  <c r="H22" i="20"/>
  <c r="J21" i="20"/>
  <c r="E20" i="20" a="1"/>
  <c r="E20" i="20" s="1"/>
  <c r="G20" i="20" a="1"/>
  <c r="G20" i="20" s="1"/>
  <c r="F20" i="20" a="1"/>
  <c r="F20" i="20" s="1"/>
  <c r="E18" i="19" a="1"/>
  <c r="E18" i="19" s="1"/>
  <c r="J19" i="19"/>
  <c r="G18" i="19" a="1"/>
  <c r="G18" i="19" s="1"/>
  <c r="F18" i="19" a="1"/>
  <c r="F18" i="19" s="1"/>
  <c r="S21" i="19"/>
  <c r="L18" i="1"/>
  <c r="M17" i="1"/>
  <c r="N17" i="1"/>
  <c r="AL17" i="12"/>
  <c r="AG17" i="1"/>
  <c r="AF18" i="1"/>
  <c r="AH18" i="1" s="1"/>
  <c r="AK18" i="12"/>
  <c r="AM18" i="12" s="1"/>
  <c r="H26" i="22"/>
  <c r="AC16" i="1"/>
  <c r="AB16" i="1"/>
  <c r="AA17" i="1"/>
  <c r="P23" i="21" a="1"/>
  <c r="P23" i="21" s="1"/>
  <c r="R23" i="21" a="1"/>
  <c r="R23" i="21" s="1"/>
  <c r="Q23" i="21" a="1"/>
  <c r="Q23" i="21" s="1"/>
  <c r="U24" i="21"/>
  <c r="S25" i="21"/>
  <c r="Q17" i="12"/>
  <c r="S17" i="12" s="1"/>
  <c r="R16" i="12"/>
  <c r="W16" i="12"/>
  <c r="V17" i="12"/>
  <c r="X17" i="12" s="1"/>
  <c r="M16" i="12"/>
  <c r="W17" i="1"/>
  <c r="L17" i="12"/>
  <c r="N17" i="12" s="1"/>
  <c r="V18" i="1"/>
  <c r="X18" i="1" s="1"/>
  <c r="AF18" i="12"/>
  <c r="AH18" i="12" s="1"/>
  <c r="AG17" i="12"/>
  <c r="H27" i="19"/>
  <c r="D15" i="12"/>
  <c r="B16" i="12"/>
  <c r="C15" i="12"/>
  <c r="I15" i="12"/>
  <c r="F15" i="12"/>
  <c r="G16" i="12"/>
  <c r="H15" i="12"/>
  <c r="U35" i="13"/>
  <c r="Q34" i="13" a="1"/>
  <c r="Q34" i="13" s="1"/>
  <c r="P34" i="13" a="1"/>
  <c r="P34" i="13" s="1"/>
  <c r="R34" i="13" a="1"/>
  <c r="R34" i="13" s="1"/>
  <c r="J20" i="13"/>
  <c r="G19" i="13" a="1"/>
  <c r="G19" i="13" s="1"/>
  <c r="E19" i="13" a="1"/>
  <c r="E19" i="13" s="1"/>
  <c r="F19" i="13" a="1"/>
  <c r="F19" i="13" s="1"/>
  <c r="Q20" i="13" a="1"/>
  <c r="Q20" i="13" s="1"/>
  <c r="R20" i="13" a="1"/>
  <c r="R20" i="13" s="1"/>
  <c r="P20" i="13" a="1"/>
  <c r="P20" i="13" s="1"/>
  <c r="R21" i="13" a="1"/>
  <c r="R21" i="13" s="1"/>
  <c r="AB17" i="12" l="1"/>
  <c r="AA18" i="12"/>
  <c r="AC18" i="12" s="1"/>
  <c r="AL17" i="1"/>
  <c r="U20" i="19"/>
  <c r="R20" i="19" s="1" a="1"/>
  <c r="R20" i="19" s="1"/>
  <c r="P19" i="19" a="1"/>
  <c r="P19" i="19" s="1"/>
  <c r="R19" i="19" a="1"/>
  <c r="R19" i="19" s="1"/>
  <c r="B18" i="1"/>
  <c r="D18" i="1" s="1"/>
  <c r="C17" i="1"/>
  <c r="G18" i="1"/>
  <c r="I18" i="1" s="1"/>
  <c r="H17" i="1"/>
  <c r="S16" i="1"/>
  <c r="R16" i="1"/>
  <c r="AM18" i="1"/>
  <c r="S24" i="17"/>
  <c r="H26" i="17"/>
  <c r="Q19" i="17" a="1"/>
  <c r="Q19" i="17" s="1"/>
  <c r="R19" i="17" a="1"/>
  <c r="R19" i="17" s="1"/>
  <c r="P19" i="17" a="1"/>
  <c r="P19" i="17" s="1"/>
  <c r="U20" i="17"/>
  <c r="G20" i="17" a="1"/>
  <c r="G20" i="17" s="1"/>
  <c r="F20" i="17" a="1"/>
  <c r="F20" i="17" s="1"/>
  <c r="E20" i="17" a="1"/>
  <c r="E20" i="17" s="1"/>
  <c r="J21" i="17"/>
  <c r="P19" i="16" a="1"/>
  <c r="P19" i="16" s="1"/>
  <c r="Q19" i="16" a="1"/>
  <c r="Q19" i="16" s="1"/>
  <c r="R19" i="16" a="1"/>
  <c r="R19" i="16" s="1"/>
  <c r="U20" i="16"/>
  <c r="S21" i="16"/>
  <c r="E19" i="16" a="1"/>
  <c r="E19" i="16" s="1"/>
  <c r="F19" i="16" a="1"/>
  <c r="F19" i="16" s="1"/>
  <c r="G19" i="16" a="1"/>
  <c r="G19" i="16" s="1"/>
  <c r="J20" i="16"/>
  <c r="H21" i="16"/>
  <c r="R22" i="14" a="1"/>
  <c r="R22" i="14" s="1"/>
  <c r="P22" i="14" a="1"/>
  <c r="P22" i="14" s="1"/>
  <c r="Q22" i="14" a="1"/>
  <c r="Q22" i="14" s="1"/>
  <c r="U23" i="14"/>
  <c r="S24" i="14"/>
  <c r="F22" i="14" a="1"/>
  <c r="F22" i="14" s="1"/>
  <c r="G22" i="14" a="1"/>
  <c r="G22" i="14" s="1"/>
  <c r="E22" i="14" a="1"/>
  <c r="E22" i="14" s="1"/>
  <c r="J23" i="14"/>
  <c r="H24" i="14"/>
  <c r="Q19" i="22" a="1"/>
  <c r="Q19" i="22" s="1"/>
  <c r="R19" i="22" a="1"/>
  <c r="R19" i="22" s="1"/>
  <c r="P19" i="22" a="1"/>
  <c r="P19" i="22" s="1"/>
  <c r="J23" i="22"/>
  <c r="E22" i="22" a="1"/>
  <c r="E22" i="22" s="1"/>
  <c r="F22" i="22" a="1"/>
  <c r="F22" i="22" s="1"/>
  <c r="G22" i="22" a="1"/>
  <c r="G22" i="22" s="1"/>
  <c r="U20" i="22"/>
  <c r="S21" i="22"/>
  <c r="F20" i="21" a="1"/>
  <c r="F20" i="21" s="1"/>
  <c r="E20" i="21" a="1"/>
  <c r="E20" i="21" s="1"/>
  <c r="G20" i="21" a="1"/>
  <c r="G20" i="21" s="1"/>
  <c r="H22" i="21"/>
  <c r="J21" i="21"/>
  <c r="F21" i="20" a="1"/>
  <c r="F21" i="20" s="1"/>
  <c r="E21" i="20" a="1"/>
  <c r="E21" i="20" s="1"/>
  <c r="G21" i="20" a="1"/>
  <c r="G21" i="20" s="1"/>
  <c r="J22" i="20"/>
  <c r="H23" i="20"/>
  <c r="S19" i="20"/>
  <c r="U18" i="20"/>
  <c r="P17" i="20" a="1"/>
  <c r="P17" i="20" s="1"/>
  <c r="R17" i="20" a="1"/>
  <c r="R17" i="20" s="1"/>
  <c r="Q17" i="20" a="1"/>
  <c r="Q17" i="20" s="1"/>
  <c r="Q17" i="1" s="1"/>
  <c r="G19" i="19" a="1"/>
  <c r="G19" i="19" s="1"/>
  <c r="E19" i="19" a="1"/>
  <c r="E19" i="19" s="1"/>
  <c r="F19" i="19" a="1"/>
  <c r="F19" i="19" s="1"/>
  <c r="J20" i="19"/>
  <c r="S22" i="19"/>
  <c r="L19" i="1"/>
  <c r="M18" i="1"/>
  <c r="N18" i="1"/>
  <c r="AK19" i="1"/>
  <c r="AM19" i="1" s="1"/>
  <c r="AL18" i="1"/>
  <c r="AL18" i="12"/>
  <c r="AK19" i="12"/>
  <c r="AM19" i="12" s="1"/>
  <c r="AG18" i="1"/>
  <c r="AF19" i="1"/>
  <c r="AH19" i="1" s="1"/>
  <c r="R17" i="12"/>
  <c r="AA19" i="12"/>
  <c r="AC19" i="12" s="1"/>
  <c r="Q18" i="12"/>
  <c r="S18" i="12" s="1"/>
  <c r="H27" i="22"/>
  <c r="U25" i="21"/>
  <c r="S26" i="21"/>
  <c r="P24" i="21" a="1"/>
  <c r="P24" i="21" s="1"/>
  <c r="R24" i="21" a="1"/>
  <c r="R24" i="21" s="1"/>
  <c r="Q24" i="21" a="1"/>
  <c r="Q24" i="21" s="1"/>
  <c r="AC17" i="1"/>
  <c r="AB17" i="1"/>
  <c r="AA18" i="1"/>
  <c r="W17" i="12"/>
  <c r="V18" i="12"/>
  <c r="X18" i="12" s="1"/>
  <c r="L18" i="12"/>
  <c r="N18" i="12" s="1"/>
  <c r="M17" i="12"/>
  <c r="AF19" i="12"/>
  <c r="AH19" i="12" s="1"/>
  <c r="W18" i="1"/>
  <c r="AG18" i="12"/>
  <c r="V19" i="1"/>
  <c r="X19" i="1" s="1"/>
  <c r="H28" i="19"/>
  <c r="F16" i="12"/>
  <c r="D16" i="12"/>
  <c r="C16" i="12"/>
  <c r="B17" i="12"/>
  <c r="I16" i="12"/>
  <c r="G17" i="12"/>
  <c r="H16" i="12"/>
  <c r="U36" i="13"/>
  <c r="R35" i="13" a="1"/>
  <c r="R35" i="13" s="1"/>
  <c r="Q35" i="13" a="1"/>
  <c r="Q35" i="13" s="1"/>
  <c r="P35" i="13" a="1"/>
  <c r="P35" i="13" s="1"/>
  <c r="J21" i="13"/>
  <c r="G20" i="13" a="1"/>
  <c r="G20" i="13" s="1"/>
  <c r="E20" i="13" a="1"/>
  <c r="E20" i="13" s="1"/>
  <c r="F20" i="13" a="1"/>
  <c r="F20" i="13" s="1"/>
  <c r="P21" i="13" a="1"/>
  <c r="P21" i="13" s="1"/>
  <c r="Q21" i="13" a="1"/>
  <c r="Q21" i="13" s="1"/>
  <c r="U21" i="19" l="1"/>
  <c r="AB18" i="12"/>
  <c r="P20" i="19" a="1"/>
  <c r="P20" i="19" s="1"/>
  <c r="Q20" i="19" a="1"/>
  <c r="Q20" i="19" s="1"/>
  <c r="B19" i="1"/>
  <c r="D19" i="1" s="1"/>
  <c r="C18" i="1"/>
  <c r="G19" i="1"/>
  <c r="I19" i="1" s="1"/>
  <c r="H18" i="1"/>
  <c r="S17" i="1"/>
  <c r="R17" i="1"/>
  <c r="P20" i="17" a="1"/>
  <c r="P20" i="17" s="1"/>
  <c r="R20" i="17" a="1"/>
  <c r="R20" i="17" s="1"/>
  <c r="Q20" i="17" a="1"/>
  <c r="Q20" i="17" s="1"/>
  <c r="U21" i="17"/>
  <c r="G21" i="17" a="1"/>
  <c r="G21" i="17" s="1"/>
  <c r="F21" i="17" a="1"/>
  <c r="F21" i="17" s="1"/>
  <c r="E21" i="17" a="1"/>
  <c r="E21" i="17" s="1"/>
  <c r="J22" i="17"/>
  <c r="H27" i="17"/>
  <c r="S25" i="17"/>
  <c r="S22" i="16"/>
  <c r="U21" i="16"/>
  <c r="R20" i="16" a="1"/>
  <c r="R20" i="16" s="1"/>
  <c r="P20" i="16" a="1"/>
  <c r="P20" i="16" s="1"/>
  <c r="Q20" i="16" a="1"/>
  <c r="Q20" i="16" s="1"/>
  <c r="H22" i="16"/>
  <c r="J21" i="16"/>
  <c r="E20" i="16" a="1"/>
  <c r="E20" i="16" s="1"/>
  <c r="G20" i="16" a="1"/>
  <c r="G20" i="16" s="1"/>
  <c r="F20" i="16" a="1"/>
  <c r="F20" i="16" s="1"/>
  <c r="S25" i="14"/>
  <c r="U24" i="14"/>
  <c r="R23" i="14" a="1"/>
  <c r="R23" i="14" s="1"/>
  <c r="P23" i="14" a="1"/>
  <c r="P23" i="14" s="1"/>
  <c r="Q23" i="14" a="1"/>
  <c r="Q23" i="14" s="1"/>
  <c r="J24" i="14"/>
  <c r="H25" i="14"/>
  <c r="E23" i="14" a="1"/>
  <c r="E23" i="14" s="1"/>
  <c r="G23" i="14" a="1"/>
  <c r="G23" i="14" s="1"/>
  <c r="F23" i="14" a="1"/>
  <c r="F23" i="14" s="1"/>
  <c r="P20" i="22" a="1"/>
  <c r="P20" i="22" s="1"/>
  <c r="Q20" i="22" a="1"/>
  <c r="Q20" i="22" s="1"/>
  <c r="R20" i="22" a="1"/>
  <c r="R20" i="22" s="1"/>
  <c r="J24" i="22"/>
  <c r="G23" i="22" a="1"/>
  <c r="G23" i="22" s="1"/>
  <c r="F23" i="22" a="1"/>
  <c r="F23" i="22" s="1"/>
  <c r="E23" i="22" a="1"/>
  <c r="E23" i="22" s="1"/>
  <c r="U21" i="22"/>
  <c r="S22" i="22"/>
  <c r="F21" i="21" a="1"/>
  <c r="F21" i="21" s="1"/>
  <c r="E21" i="21" a="1"/>
  <c r="E21" i="21" s="1"/>
  <c r="G21" i="21" a="1"/>
  <c r="G21" i="21" s="1"/>
  <c r="J22" i="21"/>
  <c r="H23" i="21"/>
  <c r="Q18" i="20" a="1"/>
  <c r="Q18" i="20" s="1"/>
  <c r="Q18" i="1" s="1"/>
  <c r="P18" i="20" a="1"/>
  <c r="P18" i="20" s="1"/>
  <c r="R18" i="20" a="1"/>
  <c r="R18" i="20" s="1"/>
  <c r="U19" i="20"/>
  <c r="S20" i="20"/>
  <c r="J23" i="20"/>
  <c r="H24" i="20"/>
  <c r="G22" i="20" a="1"/>
  <c r="G22" i="20" s="1"/>
  <c r="E22" i="20" a="1"/>
  <c r="E22" i="20" s="1"/>
  <c r="F22" i="20" a="1"/>
  <c r="F22" i="20" s="1"/>
  <c r="E20" i="19" a="1"/>
  <c r="E20" i="19" s="1"/>
  <c r="J21" i="19"/>
  <c r="G20" i="19" a="1"/>
  <c r="G20" i="19" s="1"/>
  <c r="F20" i="19" a="1"/>
  <c r="F20" i="19" s="1"/>
  <c r="Q21" i="19" a="1"/>
  <c r="Q21" i="19" s="1"/>
  <c r="P21" i="19" a="1"/>
  <c r="P21" i="19" s="1"/>
  <c r="R21" i="19" a="1"/>
  <c r="R21" i="19" s="1"/>
  <c r="S23" i="19"/>
  <c r="U22" i="19"/>
  <c r="L20" i="1"/>
  <c r="M19" i="1"/>
  <c r="N19" i="1"/>
  <c r="AK20" i="1"/>
  <c r="AM20" i="1" s="1"/>
  <c r="AL19" i="1"/>
  <c r="AK20" i="12"/>
  <c r="AM20" i="12" s="1"/>
  <c r="AL19" i="12"/>
  <c r="Q19" i="12"/>
  <c r="S19" i="12" s="1"/>
  <c r="AG19" i="1"/>
  <c r="R18" i="12"/>
  <c r="AF20" i="1"/>
  <c r="AH20" i="1" s="1"/>
  <c r="AA20" i="12"/>
  <c r="AC20" i="12" s="1"/>
  <c r="AB19" i="12"/>
  <c r="H28" i="22"/>
  <c r="W18" i="12"/>
  <c r="V19" i="12"/>
  <c r="X19" i="12" s="1"/>
  <c r="AC18" i="1"/>
  <c r="AB18" i="1"/>
  <c r="AA19" i="1"/>
  <c r="S27" i="21"/>
  <c r="U26" i="21"/>
  <c r="R25" i="21" a="1"/>
  <c r="R25" i="21" s="1"/>
  <c r="Q25" i="21" a="1"/>
  <c r="Q25" i="21" s="1"/>
  <c r="P25" i="21" a="1"/>
  <c r="P25" i="21" s="1"/>
  <c r="M18" i="12"/>
  <c r="L19" i="12"/>
  <c r="N19" i="12" s="1"/>
  <c r="AG19" i="12"/>
  <c r="AF20" i="12"/>
  <c r="AH20" i="12" s="1"/>
  <c r="W19" i="1"/>
  <c r="V20" i="1"/>
  <c r="X20" i="1" s="1"/>
  <c r="H29" i="19"/>
  <c r="I17" i="12"/>
  <c r="D17" i="12"/>
  <c r="C17" i="12"/>
  <c r="B18" i="12"/>
  <c r="F17" i="12"/>
  <c r="G18" i="12"/>
  <c r="H17" i="12"/>
  <c r="U37" i="13"/>
  <c r="R36" i="13" a="1"/>
  <c r="R36" i="13" s="1"/>
  <c r="Q36" i="13" a="1"/>
  <c r="Q36" i="13" s="1"/>
  <c r="P36" i="13" a="1"/>
  <c r="P36" i="13" s="1"/>
  <c r="J22" i="13"/>
  <c r="G21" i="13" a="1"/>
  <c r="G21" i="13" s="1"/>
  <c r="E21" i="13" a="1"/>
  <c r="E21" i="13" s="1"/>
  <c r="F21" i="13" a="1"/>
  <c r="F21" i="13" s="1"/>
  <c r="Q22" i="13" a="1"/>
  <c r="Q22" i="13" s="1"/>
  <c r="R22" i="13" a="1"/>
  <c r="R22" i="13" s="1"/>
  <c r="P22" i="13" a="1"/>
  <c r="P22" i="13" s="1"/>
  <c r="B20" i="1" l="1"/>
  <c r="D20" i="1" s="1"/>
  <c r="C19" i="1"/>
  <c r="H19" i="1"/>
  <c r="G20" i="1"/>
  <c r="I20" i="1" s="1"/>
  <c r="R18" i="1"/>
  <c r="S18" i="1"/>
  <c r="G22" i="17" a="1"/>
  <c r="G22" i="17" s="1"/>
  <c r="E22" i="17" a="1"/>
  <c r="E22" i="17" s="1"/>
  <c r="F22" i="17" a="1"/>
  <c r="F22" i="17" s="1"/>
  <c r="J23" i="17"/>
  <c r="Q21" i="17" a="1"/>
  <c r="Q21" i="17" s="1"/>
  <c r="P21" i="17" a="1"/>
  <c r="P21" i="17" s="1"/>
  <c r="R21" i="17" a="1"/>
  <c r="R21" i="17" s="1"/>
  <c r="U22" i="17"/>
  <c r="S26" i="17"/>
  <c r="H28" i="17"/>
  <c r="G21" i="16" a="1"/>
  <c r="G21" i="16" s="1"/>
  <c r="F21" i="16" a="1"/>
  <c r="F21" i="16" s="1"/>
  <c r="E21" i="16" a="1"/>
  <c r="E21" i="16" s="1"/>
  <c r="H23" i="16"/>
  <c r="J22" i="16"/>
  <c r="Q21" i="16" a="1"/>
  <c r="Q21" i="16" s="1"/>
  <c r="P21" i="16" a="1"/>
  <c r="P21" i="16" s="1"/>
  <c r="R21" i="16" a="1"/>
  <c r="R21" i="16" s="1"/>
  <c r="U22" i="16"/>
  <c r="S23" i="16"/>
  <c r="H26" i="14"/>
  <c r="J25" i="14"/>
  <c r="G24" i="14" a="1"/>
  <c r="G24" i="14" s="1"/>
  <c r="F24" i="14" a="1"/>
  <c r="F24" i="14" s="1"/>
  <c r="E24" i="14" a="1"/>
  <c r="E24" i="14" s="1"/>
  <c r="Q24" i="14" a="1"/>
  <c r="Q24" i="14" s="1"/>
  <c r="P24" i="14" a="1"/>
  <c r="P24" i="14" s="1"/>
  <c r="R24" i="14" a="1"/>
  <c r="R24" i="14" s="1"/>
  <c r="U25" i="14"/>
  <c r="S26" i="14"/>
  <c r="Q21" i="22" a="1"/>
  <c r="Q21" i="22" s="1"/>
  <c r="R21" i="22" a="1"/>
  <c r="R21" i="22" s="1"/>
  <c r="P21" i="22" a="1"/>
  <c r="P21" i="22" s="1"/>
  <c r="J25" i="22"/>
  <c r="E24" i="22" a="1"/>
  <c r="E24" i="22" s="1"/>
  <c r="G24" i="22" a="1"/>
  <c r="G24" i="22" s="1"/>
  <c r="F24" i="22" a="1"/>
  <c r="F24" i="22" s="1"/>
  <c r="U22" i="22"/>
  <c r="S23" i="22"/>
  <c r="J23" i="21"/>
  <c r="H24" i="21"/>
  <c r="F22" i="21" a="1"/>
  <c r="F22" i="21" s="1"/>
  <c r="G22" i="21" a="1"/>
  <c r="G22" i="21" s="1"/>
  <c r="E22" i="21" a="1"/>
  <c r="E22" i="21" s="1"/>
  <c r="H25" i="20"/>
  <c r="J24" i="20"/>
  <c r="F23" i="20" a="1"/>
  <c r="F23" i="20" s="1"/>
  <c r="E23" i="20" a="1"/>
  <c r="E23" i="20" s="1"/>
  <c r="G23" i="20" a="1"/>
  <c r="G23" i="20" s="1"/>
  <c r="U20" i="20"/>
  <c r="S21" i="20"/>
  <c r="R19" i="20" a="1"/>
  <c r="R19" i="20" s="1"/>
  <c r="Q19" i="20" a="1"/>
  <c r="Q19" i="20" s="1"/>
  <c r="Q19" i="1" s="1"/>
  <c r="P19" i="20" a="1"/>
  <c r="P19" i="20" s="1"/>
  <c r="G21" i="19" a="1"/>
  <c r="G21" i="19" s="1"/>
  <c r="E21" i="19" a="1"/>
  <c r="E21" i="19" s="1"/>
  <c r="J22" i="19"/>
  <c r="F21" i="19" a="1"/>
  <c r="F21" i="19" s="1"/>
  <c r="AL20" i="12"/>
  <c r="AK21" i="12"/>
  <c r="AM21" i="12" s="1"/>
  <c r="Q22" i="19" a="1"/>
  <c r="Q22" i="19" s="1"/>
  <c r="P22" i="19" a="1"/>
  <c r="P22" i="19" s="1"/>
  <c r="R22" i="19" a="1"/>
  <c r="R22" i="19" s="1"/>
  <c r="U23" i="19"/>
  <c r="S24" i="19"/>
  <c r="AL20" i="1"/>
  <c r="AK21" i="1"/>
  <c r="AM21" i="1" s="1"/>
  <c r="L21" i="1"/>
  <c r="M20" i="1"/>
  <c r="N20" i="1"/>
  <c r="R19" i="12"/>
  <c r="Q20" i="12"/>
  <c r="S20" i="12" s="1"/>
  <c r="AA21" i="12"/>
  <c r="AC21" i="12" s="1"/>
  <c r="AG20" i="1"/>
  <c r="AB20" i="12"/>
  <c r="AF21" i="1"/>
  <c r="AH21" i="1" s="1"/>
  <c r="W19" i="12"/>
  <c r="H29" i="22"/>
  <c r="L20" i="12"/>
  <c r="N20" i="12" s="1"/>
  <c r="V20" i="12"/>
  <c r="X20" i="12" s="1"/>
  <c r="M19" i="12"/>
  <c r="P26" i="21" a="1"/>
  <c r="P26" i="21" s="1"/>
  <c r="Q26" i="21" a="1"/>
  <c r="Q26" i="21" s="1"/>
  <c r="R26" i="21" a="1"/>
  <c r="R26" i="21" s="1"/>
  <c r="U27" i="21"/>
  <c r="S28" i="21"/>
  <c r="AC19" i="1"/>
  <c r="AB19" i="1"/>
  <c r="AA20" i="1"/>
  <c r="AG20" i="12"/>
  <c r="AF21" i="12"/>
  <c r="AH21" i="12" s="1"/>
  <c r="W20" i="1"/>
  <c r="V21" i="1"/>
  <c r="X21" i="1" s="1"/>
  <c r="B21" i="1"/>
  <c r="D21" i="1" s="1"/>
  <c r="H30" i="19"/>
  <c r="F18" i="12"/>
  <c r="D18" i="12"/>
  <c r="C18" i="12"/>
  <c r="B19" i="12"/>
  <c r="I18" i="12"/>
  <c r="G19" i="12"/>
  <c r="H18" i="12"/>
  <c r="U38" i="13"/>
  <c r="Q37" i="13" a="1"/>
  <c r="Q37" i="13" s="1"/>
  <c r="P37" i="13" a="1"/>
  <c r="P37" i="13" s="1"/>
  <c r="R37" i="13" a="1"/>
  <c r="R37" i="13" s="1"/>
  <c r="J23" i="13"/>
  <c r="G22" i="13" a="1"/>
  <c r="G22" i="13" s="1"/>
  <c r="E22" i="13" a="1"/>
  <c r="E22" i="13" s="1"/>
  <c r="F22" i="13" a="1"/>
  <c r="F22" i="13" s="1"/>
  <c r="Q23" i="13" a="1"/>
  <c r="Q23" i="13" s="1"/>
  <c r="R23" i="13" a="1"/>
  <c r="R23" i="13" s="1"/>
  <c r="P23" i="13" a="1"/>
  <c r="P23" i="13" s="1"/>
  <c r="C20" i="1" l="1"/>
  <c r="H20" i="1"/>
  <c r="G21" i="1"/>
  <c r="I21" i="1" s="1"/>
  <c r="C21" i="1"/>
  <c r="S19" i="1"/>
  <c r="R19" i="1"/>
  <c r="Q20" i="1"/>
  <c r="Q22" i="17" a="1"/>
  <c r="Q22" i="17" s="1"/>
  <c r="P22" i="17" a="1"/>
  <c r="P22" i="17" s="1"/>
  <c r="R22" i="17" a="1"/>
  <c r="R22" i="17" s="1"/>
  <c r="U23" i="17"/>
  <c r="H29" i="17"/>
  <c r="G23" i="17" a="1"/>
  <c r="G23" i="17" s="1"/>
  <c r="E23" i="17" a="1"/>
  <c r="E23" i="17" s="1"/>
  <c r="F23" i="17" a="1"/>
  <c r="F23" i="17" s="1"/>
  <c r="J24" i="17"/>
  <c r="S27" i="17"/>
  <c r="G22" i="16" a="1"/>
  <c r="G22" i="16" s="1"/>
  <c r="F22" i="16" a="1"/>
  <c r="F22" i="16" s="1"/>
  <c r="E22" i="16" a="1"/>
  <c r="E22" i="16" s="1"/>
  <c r="J23" i="16"/>
  <c r="H24" i="16"/>
  <c r="S24" i="16"/>
  <c r="U23" i="16"/>
  <c r="R22" i="16" a="1"/>
  <c r="R22" i="16" s="1"/>
  <c r="Q22" i="16" a="1"/>
  <c r="Q22" i="16" s="1"/>
  <c r="P22" i="16" a="1"/>
  <c r="P22" i="16" s="1"/>
  <c r="U26" i="14"/>
  <c r="S27" i="14"/>
  <c r="F25" i="14" a="1"/>
  <c r="F25" i="14" s="1"/>
  <c r="E25" i="14" a="1"/>
  <c r="E25" i="14" s="1"/>
  <c r="G25" i="14" a="1"/>
  <c r="G25" i="14" s="1"/>
  <c r="P25" i="14" a="1"/>
  <c r="P25" i="14" s="1"/>
  <c r="R25" i="14" a="1"/>
  <c r="R25" i="14" s="1"/>
  <c r="Q25" i="14" a="1"/>
  <c r="Q25" i="14" s="1"/>
  <c r="J26" i="14"/>
  <c r="H27" i="14"/>
  <c r="R22" i="22" a="1"/>
  <c r="R22" i="22" s="1"/>
  <c r="P22" i="22" a="1"/>
  <c r="P22" i="22" s="1"/>
  <c r="Q22" i="22" a="1"/>
  <c r="Q22" i="22" s="1"/>
  <c r="J26" i="22"/>
  <c r="G25" i="22" a="1"/>
  <c r="G25" i="22" s="1"/>
  <c r="E25" i="22" a="1"/>
  <c r="E25" i="22" s="1"/>
  <c r="F25" i="22" a="1"/>
  <c r="F25" i="22" s="1"/>
  <c r="AL21" i="12"/>
  <c r="U23" i="22"/>
  <c r="S24" i="22"/>
  <c r="J24" i="21"/>
  <c r="H25" i="21"/>
  <c r="G23" i="21" a="1"/>
  <c r="G23" i="21" s="1"/>
  <c r="F23" i="21" a="1"/>
  <c r="F23" i="21" s="1"/>
  <c r="E23" i="21" a="1"/>
  <c r="E23" i="21" s="1"/>
  <c r="U21" i="20"/>
  <c r="S22" i="20"/>
  <c r="R20" i="20" a="1"/>
  <c r="R20" i="20" s="1"/>
  <c r="P20" i="20" a="1"/>
  <c r="P20" i="20" s="1"/>
  <c r="Q20" i="20" a="1"/>
  <c r="Q20" i="20" s="1"/>
  <c r="G24" i="20" a="1"/>
  <c r="G24" i="20" s="1"/>
  <c r="E24" i="20" a="1"/>
  <c r="E24" i="20" s="1"/>
  <c r="F24" i="20" a="1"/>
  <c r="F24" i="20" s="1"/>
  <c r="H26" i="20"/>
  <c r="J25" i="20"/>
  <c r="G22" i="19" a="1"/>
  <c r="G22" i="19" s="1"/>
  <c r="J23" i="19"/>
  <c r="E22" i="19" a="1"/>
  <c r="E22" i="19" s="1"/>
  <c r="F22" i="19" a="1"/>
  <c r="F22" i="19" s="1"/>
  <c r="AK22" i="12"/>
  <c r="AM22" i="12" s="1"/>
  <c r="Q21" i="12"/>
  <c r="S21" i="12" s="1"/>
  <c r="AL21" i="1"/>
  <c r="U24" i="19"/>
  <c r="S25" i="19"/>
  <c r="P23" i="19" a="1"/>
  <c r="P23" i="19" s="1"/>
  <c r="R23" i="19" a="1"/>
  <c r="R23" i="19" s="1"/>
  <c r="Q23" i="19" a="1"/>
  <c r="Q23" i="19" s="1"/>
  <c r="AK22" i="1"/>
  <c r="AM22" i="1" s="1"/>
  <c r="L22" i="1"/>
  <c r="M21" i="1"/>
  <c r="N21" i="1"/>
  <c r="R20" i="12"/>
  <c r="AA22" i="12"/>
  <c r="AC22" i="12" s="1"/>
  <c r="AB21" i="12"/>
  <c r="AG21" i="1"/>
  <c r="AF22" i="1"/>
  <c r="AH22" i="1" s="1"/>
  <c r="L21" i="12"/>
  <c r="N21" i="12" s="1"/>
  <c r="W20" i="12"/>
  <c r="M20" i="12"/>
  <c r="V21" i="12"/>
  <c r="X21" i="12" s="1"/>
  <c r="H30" i="22"/>
  <c r="AF22" i="12"/>
  <c r="AH22" i="12" s="1"/>
  <c r="AG21" i="12"/>
  <c r="AC20" i="1"/>
  <c r="AB20" i="1"/>
  <c r="AA21" i="1"/>
  <c r="U28" i="21"/>
  <c r="S29" i="21"/>
  <c r="Q27" i="21" a="1"/>
  <c r="Q27" i="21" s="1"/>
  <c r="P27" i="21" a="1"/>
  <c r="P27" i="21" s="1"/>
  <c r="R27" i="21" a="1"/>
  <c r="R27" i="21" s="1"/>
  <c r="W21" i="1"/>
  <c r="V22" i="1"/>
  <c r="X22" i="1" s="1"/>
  <c r="B22" i="1"/>
  <c r="D22" i="1" s="1"/>
  <c r="H31" i="19"/>
  <c r="I19" i="12"/>
  <c r="B20" i="12"/>
  <c r="D19" i="12"/>
  <c r="C19" i="12"/>
  <c r="F19" i="12"/>
  <c r="G20" i="12"/>
  <c r="H19" i="12"/>
  <c r="U39" i="13"/>
  <c r="P38" i="13" a="1"/>
  <c r="P38" i="13" s="1"/>
  <c r="Q38" i="13" a="1"/>
  <c r="Q38" i="13" s="1"/>
  <c r="R38" i="13" a="1"/>
  <c r="R38" i="13" s="1"/>
  <c r="J24" i="13"/>
  <c r="G23" i="13" a="1"/>
  <c r="G23" i="13" s="1"/>
  <c r="F23" i="13" a="1"/>
  <c r="F23" i="13" s="1"/>
  <c r="E23" i="13" a="1"/>
  <c r="E23" i="13" s="1"/>
  <c r="Q24" i="13" a="1"/>
  <c r="Q24" i="13" s="1"/>
  <c r="R24" i="13" a="1"/>
  <c r="R24" i="13" s="1"/>
  <c r="P24" i="13" a="1"/>
  <c r="P24" i="13" s="1"/>
  <c r="I5" i="12"/>
  <c r="I4" i="12"/>
  <c r="A5" i="12"/>
  <c r="H21" i="1" l="1"/>
  <c r="G22" i="1"/>
  <c r="I22" i="1" s="1"/>
  <c r="C22" i="1"/>
  <c r="Q21" i="1"/>
  <c r="R20" i="1"/>
  <c r="S20" i="1"/>
  <c r="H30" i="17"/>
  <c r="Q23" i="17" a="1"/>
  <c r="Q23" i="17" s="1"/>
  <c r="P23" i="17" a="1"/>
  <c r="P23" i="17" s="1"/>
  <c r="R23" i="17" a="1"/>
  <c r="R23" i="17" s="1"/>
  <c r="U24" i="17"/>
  <c r="S28" i="17"/>
  <c r="G24" i="17" a="1"/>
  <c r="G24" i="17" s="1"/>
  <c r="E24" i="17" a="1"/>
  <c r="E24" i="17" s="1"/>
  <c r="F24" i="17" a="1"/>
  <c r="F24" i="17" s="1"/>
  <c r="J25" i="17"/>
  <c r="R23" i="16" a="1"/>
  <c r="R23" i="16" s="1"/>
  <c r="Q23" i="16" a="1"/>
  <c r="Q23" i="16" s="1"/>
  <c r="P23" i="16" a="1"/>
  <c r="P23" i="16" s="1"/>
  <c r="U24" i="16"/>
  <c r="S25" i="16"/>
  <c r="G23" i="16" a="1"/>
  <c r="G23" i="16" s="1"/>
  <c r="F23" i="16" a="1"/>
  <c r="F23" i="16" s="1"/>
  <c r="E23" i="16" a="1"/>
  <c r="E23" i="16" s="1"/>
  <c r="J24" i="16"/>
  <c r="H25" i="16"/>
  <c r="H28" i="14"/>
  <c r="J27" i="14"/>
  <c r="S28" i="14"/>
  <c r="U27" i="14"/>
  <c r="E26" i="14" a="1"/>
  <c r="E26" i="14" s="1"/>
  <c r="G26" i="14" a="1"/>
  <c r="G26" i="14" s="1"/>
  <c r="F26" i="14" a="1"/>
  <c r="F26" i="14" s="1"/>
  <c r="R26" i="14" a="1"/>
  <c r="R26" i="14" s="1"/>
  <c r="Q26" i="14" a="1"/>
  <c r="Q26" i="14" s="1"/>
  <c r="P26" i="14" a="1"/>
  <c r="P26" i="14" s="1"/>
  <c r="G26" i="22" a="1"/>
  <c r="G26" i="22" s="1"/>
  <c r="F26" i="22" a="1"/>
  <c r="F26" i="22" s="1"/>
  <c r="E26" i="22" a="1"/>
  <c r="E26" i="22" s="1"/>
  <c r="J27" i="22"/>
  <c r="U24" i="22"/>
  <c r="S25" i="22"/>
  <c r="P23" i="22" a="1"/>
  <c r="P23" i="22" s="1"/>
  <c r="Q23" i="22" a="1"/>
  <c r="Q23" i="22" s="1"/>
  <c r="R23" i="22" a="1"/>
  <c r="R23" i="22" s="1"/>
  <c r="H26" i="21"/>
  <c r="J25" i="21"/>
  <c r="F24" i="21" a="1"/>
  <c r="F24" i="21" s="1"/>
  <c r="G24" i="21" a="1"/>
  <c r="G24" i="21" s="1"/>
  <c r="E24" i="21" a="1"/>
  <c r="E24" i="21" s="1"/>
  <c r="G25" i="20" a="1"/>
  <c r="G25" i="20" s="1"/>
  <c r="F25" i="20" a="1"/>
  <c r="F25" i="20" s="1"/>
  <c r="E25" i="20" a="1"/>
  <c r="E25" i="20" s="1"/>
  <c r="U22" i="20"/>
  <c r="S23" i="20"/>
  <c r="J26" i="20"/>
  <c r="H27" i="20"/>
  <c r="P21" i="20" a="1"/>
  <c r="P21" i="20" s="1"/>
  <c r="R21" i="20" a="1"/>
  <c r="R21" i="20" s="1"/>
  <c r="Q21" i="20" a="1"/>
  <c r="Q21" i="20" s="1"/>
  <c r="F23" i="19" a="1"/>
  <c r="F23" i="19" s="1"/>
  <c r="J24" i="19"/>
  <c r="E23" i="19" a="1"/>
  <c r="E23" i="19" s="1"/>
  <c r="G23" i="19" a="1"/>
  <c r="G23" i="19" s="1"/>
  <c r="AK23" i="12"/>
  <c r="AM23" i="12" s="1"/>
  <c r="AL22" i="12"/>
  <c r="AA23" i="12"/>
  <c r="AC23" i="12" s="1"/>
  <c r="Q22" i="12"/>
  <c r="S22" i="12" s="1"/>
  <c r="AB22" i="12"/>
  <c r="AL22" i="1"/>
  <c r="R21" i="12"/>
  <c r="U25" i="19"/>
  <c r="S26" i="19"/>
  <c r="AK23" i="1"/>
  <c r="AM23" i="1" s="1"/>
  <c r="R24" i="19" a="1"/>
  <c r="R24" i="19" s="1"/>
  <c r="Q24" i="19" a="1"/>
  <c r="Q24" i="19" s="1"/>
  <c r="P24" i="19" a="1"/>
  <c r="P24" i="19" s="1"/>
  <c r="L23" i="1"/>
  <c r="M22" i="1"/>
  <c r="N22" i="1"/>
  <c r="L22" i="12"/>
  <c r="N22" i="12" s="1"/>
  <c r="M21" i="12"/>
  <c r="AG22" i="1"/>
  <c r="AF23" i="1"/>
  <c r="AH23" i="1" s="1"/>
  <c r="W21" i="12"/>
  <c r="V22" i="12"/>
  <c r="X22" i="12" s="1"/>
  <c r="AG22" i="12"/>
  <c r="H31" i="22"/>
  <c r="AF23" i="12"/>
  <c r="AH23" i="12" s="1"/>
  <c r="U29" i="21"/>
  <c r="S30" i="21"/>
  <c r="R28" i="21" a="1"/>
  <c r="R28" i="21" s="1"/>
  <c r="P28" i="21" a="1"/>
  <c r="P28" i="21" s="1"/>
  <c r="Q28" i="21" a="1"/>
  <c r="Q28" i="21" s="1"/>
  <c r="AC21" i="1"/>
  <c r="AB21" i="1"/>
  <c r="AA22" i="1"/>
  <c r="W22" i="1"/>
  <c r="V23" i="1"/>
  <c r="X23" i="1" s="1"/>
  <c r="H22" i="1"/>
  <c r="G23" i="1"/>
  <c r="I23" i="1" s="1"/>
  <c r="B23" i="1"/>
  <c r="D23" i="1" s="1"/>
  <c r="H32" i="19"/>
  <c r="A6" i="12"/>
  <c r="I20" i="12"/>
  <c r="B21" i="12"/>
  <c r="C20" i="12"/>
  <c r="D20" i="12"/>
  <c r="F20" i="12"/>
  <c r="G21" i="12"/>
  <c r="H20" i="12"/>
  <c r="U40" i="13"/>
  <c r="Q39" i="13" a="1"/>
  <c r="Q39" i="13" s="1"/>
  <c r="P39" i="13" a="1"/>
  <c r="P39" i="13" s="1"/>
  <c r="R39" i="13" a="1"/>
  <c r="R39" i="13" s="1"/>
  <c r="J25" i="13"/>
  <c r="G24" i="13" a="1"/>
  <c r="G24" i="13" s="1"/>
  <c r="E24" i="13" a="1"/>
  <c r="E24" i="13" s="1"/>
  <c r="F24" i="13" a="1"/>
  <c r="F24" i="13" s="1"/>
  <c r="D5" i="12"/>
  <c r="C5" i="12"/>
  <c r="C23" i="1" l="1"/>
  <c r="Q22" i="1"/>
  <c r="R21" i="1"/>
  <c r="S21" i="1"/>
  <c r="S29" i="17"/>
  <c r="Q24" i="17" a="1"/>
  <c r="Q24" i="17" s="1"/>
  <c r="P24" i="17" a="1"/>
  <c r="P24" i="17" s="1"/>
  <c r="R24" i="17" a="1"/>
  <c r="R24" i="17" s="1"/>
  <c r="U25" i="17"/>
  <c r="F25" i="17" a="1"/>
  <c r="F25" i="17" s="1"/>
  <c r="G25" i="17" a="1"/>
  <c r="G25" i="17" s="1"/>
  <c r="E25" i="17" a="1"/>
  <c r="E25" i="17" s="1"/>
  <c r="J26" i="17"/>
  <c r="H31" i="17"/>
  <c r="U25" i="16"/>
  <c r="S26" i="16"/>
  <c r="Q24" i="16" a="1"/>
  <c r="Q24" i="16" s="1"/>
  <c r="R24" i="16" a="1"/>
  <c r="R24" i="16" s="1"/>
  <c r="P24" i="16" a="1"/>
  <c r="P24" i="16" s="1"/>
  <c r="J25" i="16"/>
  <c r="H26" i="16"/>
  <c r="G24" i="16" a="1"/>
  <c r="G24" i="16" s="1"/>
  <c r="E24" i="16" a="1"/>
  <c r="E24" i="16" s="1"/>
  <c r="F24" i="16" a="1"/>
  <c r="F24" i="16" s="1"/>
  <c r="Q27" i="14" a="1"/>
  <c r="Q27" i="14" s="1"/>
  <c r="P27" i="14" a="1"/>
  <c r="P27" i="14" s="1"/>
  <c r="R27" i="14" a="1"/>
  <c r="R27" i="14" s="1"/>
  <c r="S29" i="14"/>
  <c r="U28" i="14"/>
  <c r="G27" i="14" a="1"/>
  <c r="G27" i="14" s="1"/>
  <c r="E27" i="14" a="1"/>
  <c r="E27" i="14" s="1"/>
  <c r="F27" i="14" a="1"/>
  <c r="F27" i="14" s="1"/>
  <c r="H29" i="14"/>
  <c r="J28" i="14"/>
  <c r="AA24" i="12"/>
  <c r="AC24" i="12" s="1"/>
  <c r="U25" i="22"/>
  <c r="S26" i="22"/>
  <c r="Q24" i="22" a="1"/>
  <c r="Q24" i="22" s="1"/>
  <c r="P24" i="22" a="1"/>
  <c r="P24" i="22" s="1"/>
  <c r="R24" i="22" a="1"/>
  <c r="R24" i="22" s="1"/>
  <c r="J28" i="22"/>
  <c r="F27" i="22" a="1"/>
  <c r="F27" i="22" s="1"/>
  <c r="E27" i="22" a="1"/>
  <c r="E27" i="22" s="1"/>
  <c r="G27" i="22" a="1"/>
  <c r="G27" i="22" s="1"/>
  <c r="AB23" i="12"/>
  <c r="F25" i="21" a="1"/>
  <c r="F25" i="21" s="1"/>
  <c r="G25" i="21" a="1"/>
  <c r="G25" i="21" s="1"/>
  <c r="E25" i="21" a="1"/>
  <c r="E25" i="21" s="1"/>
  <c r="J26" i="21"/>
  <c r="H27" i="21"/>
  <c r="H28" i="20"/>
  <c r="J27" i="20"/>
  <c r="Q22" i="20" a="1"/>
  <c r="Q22" i="20" s="1"/>
  <c r="P22" i="20" a="1"/>
  <c r="P22" i="20" s="1"/>
  <c r="R22" i="20" a="1"/>
  <c r="R22" i="20" s="1"/>
  <c r="AK24" i="12"/>
  <c r="AM24" i="12" s="1"/>
  <c r="F26" i="20" a="1"/>
  <c r="F26" i="20" s="1"/>
  <c r="G26" i="20" a="1"/>
  <c r="G26" i="20" s="1"/>
  <c r="E26" i="20" a="1"/>
  <c r="E26" i="20" s="1"/>
  <c r="U23" i="20"/>
  <c r="S24" i="20"/>
  <c r="AL23" i="12"/>
  <c r="F24" i="19" a="1"/>
  <c r="F24" i="19" s="1"/>
  <c r="J25" i="19"/>
  <c r="G24" i="19" a="1"/>
  <c r="G24" i="19" s="1"/>
  <c r="E24" i="19" a="1"/>
  <c r="E24" i="19" s="1"/>
  <c r="Q23" i="12"/>
  <c r="S23" i="12" s="1"/>
  <c r="R22" i="12"/>
  <c r="AL23" i="1"/>
  <c r="AK24" i="1"/>
  <c r="AM24" i="1" s="1"/>
  <c r="U26" i="19"/>
  <c r="S27" i="19"/>
  <c r="R25" i="19" a="1"/>
  <c r="R25" i="19" s="1"/>
  <c r="Q25" i="19" a="1"/>
  <c r="Q25" i="19" s="1"/>
  <c r="P25" i="19" a="1"/>
  <c r="P25" i="19" s="1"/>
  <c r="M22" i="12"/>
  <c r="L23" i="12"/>
  <c r="N23" i="12" s="1"/>
  <c r="N23" i="1"/>
  <c r="L24" i="1"/>
  <c r="M23" i="1"/>
  <c r="W22" i="12"/>
  <c r="V23" i="12"/>
  <c r="X23" i="12" s="1"/>
  <c r="AG23" i="1"/>
  <c r="AF24" i="1"/>
  <c r="AH24" i="1" s="1"/>
  <c r="AG23" i="12"/>
  <c r="AF24" i="12"/>
  <c r="AH24" i="12" s="1"/>
  <c r="H32" i="22"/>
  <c r="AC22" i="1"/>
  <c r="AB22" i="1"/>
  <c r="AA23" i="1"/>
  <c r="U30" i="21"/>
  <c r="S31" i="21"/>
  <c r="Q29" i="21" a="1"/>
  <c r="Q29" i="21" s="1"/>
  <c r="P29" i="21" a="1"/>
  <c r="P29" i="21" s="1"/>
  <c r="R29" i="21" a="1"/>
  <c r="R29" i="21" s="1"/>
  <c r="W23" i="1"/>
  <c r="V24" i="1"/>
  <c r="X24" i="1" s="1"/>
  <c r="H23" i="1"/>
  <c r="G24" i="1"/>
  <c r="I24" i="1" s="1"/>
  <c r="B24" i="1"/>
  <c r="D24" i="1" s="1"/>
  <c r="H33" i="19"/>
  <c r="D21" i="12"/>
  <c r="B22" i="12"/>
  <c r="C21" i="12"/>
  <c r="I21" i="12"/>
  <c r="F21" i="12"/>
  <c r="A7" i="12"/>
  <c r="G22" i="12"/>
  <c r="H21" i="12"/>
  <c r="U41" i="13"/>
  <c r="P40" i="13" a="1"/>
  <c r="P40" i="13" s="1"/>
  <c r="R40" i="13" a="1"/>
  <c r="R40" i="13" s="1"/>
  <c r="Q40" i="13" a="1"/>
  <c r="Q40" i="13" s="1"/>
  <c r="J26" i="13"/>
  <c r="G25" i="13" a="1"/>
  <c r="G25" i="13" s="1"/>
  <c r="E25" i="13" a="1"/>
  <c r="E25" i="13" s="1"/>
  <c r="F25" i="13" a="1"/>
  <c r="F25" i="13" s="1"/>
  <c r="C6" i="12"/>
  <c r="D6" i="12"/>
  <c r="C24" i="1" l="1"/>
  <c r="R22" i="1"/>
  <c r="S22" i="1"/>
  <c r="Q23" i="1"/>
  <c r="Q25" i="17" a="1"/>
  <c r="Q25" i="17" s="1"/>
  <c r="P25" i="17" a="1"/>
  <c r="P25" i="17" s="1"/>
  <c r="R25" i="17" a="1"/>
  <c r="R25" i="17" s="1"/>
  <c r="U26" i="17"/>
  <c r="H32" i="17"/>
  <c r="E26" i="17" a="1"/>
  <c r="E26" i="17" s="1"/>
  <c r="F26" i="17" a="1"/>
  <c r="F26" i="17" s="1"/>
  <c r="G26" i="17" a="1"/>
  <c r="G26" i="17" s="1"/>
  <c r="J27" i="17"/>
  <c r="S30" i="17"/>
  <c r="J26" i="16"/>
  <c r="H27" i="16"/>
  <c r="F25" i="16" a="1"/>
  <c r="F25" i="16" s="1"/>
  <c r="G25" i="16" a="1"/>
  <c r="G25" i="16" s="1"/>
  <c r="E25" i="16" a="1"/>
  <c r="E25" i="16" s="1"/>
  <c r="U26" i="16"/>
  <c r="S27" i="16"/>
  <c r="AA25" i="12"/>
  <c r="AC25" i="12" s="1"/>
  <c r="AB24" i="12"/>
  <c r="Q24" i="12"/>
  <c r="S24" i="12" s="1"/>
  <c r="R23" i="12"/>
  <c r="Q25" i="16" a="1"/>
  <c r="Q25" i="16" s="1"/>
  <c r="P25" i="16" a="1"/>
  <c r="P25" i="16" s="1"/>
  <c r="R25" i="16" a="1"/>
  <c r="R25" i="16" s="1"/>
  <c r="R28" i="14" a="1"/>
  <c r="R28" i="14" s="1"/>
  <c r="P28" i="14" a="1"/>
  <c r="P28" i="14" s="1"/>
  <c r="Q28" i="14" a="1"/>
  <c r="Q28" i="14" s="1"/>
  <c r="S30" i="14"/>
  <c r="U29" i="14"/>
  <c r="G28" i="14" a="1"/>
  <c r="G28" i="14" s="1"/>
  <c r="F28" i="14" a="1"/>
  <c r="F28" i="14" s="1"/>
  <c r="E28" i="14" a="1"/>
  <c r="E28" i="14" s="1"/>
  <c r="H30" i="14"/>
  <c r="J29" i="14"/>
  <c r="J29" i="22"/>
  <c r="F28" i="22" a="1"/>
  <c r="F28" i="22" s="1"/>
  <c r="E28" i="22" a="1"/>
  <c r="E28" i="22" s="1"/>
  <c r="G28" i="22" a="1"/>
  <c r="G28" i="22" s="1"/>
  <c r="S27" i="22"/>
  <c r="U26" i="22"/>
  <c r="R25" i="22" a="1"/>
  <c r="R25" i="22" s="1"/>
  <c r="Q25" i="22" a="1"/>
  <c r="Q25" i="22" s="1"/>
  <c r="P25" i="22" a="1"/>
  <c r="P25" i="22" s="1"/>
  <c r="J27" i="21"/>
  <c r="H28" i="21"/>
  <c r="F26" i="21" a="1"/>
  <c r="F26" i="21" s="1"/>
  <c r="G26" i="21" a="1"/>
  <c r="G26" i="21" s="1"/>
  <c r="E26" i="21" a="1"/>
  <c r="E26" i="21" s="1"/>
  <c r="AL24" i="12"/>
  <c r="U24" i="20"/>
  <c r="S25" i="20"/>
  <c r="R23" i="20" a="1"/>
  <c r="R23" i="20" s="1"/>
  <c r="Q23" i="20" a="1"/>
  <c r="Q23" i="20" s="1"/>
  <c r="P23" i="20" a="1"/>
  <c r="P23" i="20" s="1"/>
  <c r="G27" i="20" a="1"/>
  <c r="G27" i="20" s="1"/>
  <c r="E27" i="20" a="1"/>
  <c r="E27" i="20" s="1"/>
  <c r="F27" i="20" a="1"/>
  <c r="F27" i="20" s="1"/>
  <c r="AK25" i="12"/>
  <c r="AM25" i="12" s="1"/>
  <c r="H29" i="20"/>
  <c r="J28" i="20"/>
  <c r="E25" i="19" a="1"/>
  <c r="E25" i="19" s="1"/>
  <c r="J26" i="19"/>
  <c r="G25" i="19" a="1"/>
  <c r="G25" i="19" s="1"/>
  <c r="F25" i="19" a="1"/>
  <c r="F25" i="19" s="1"/>
  <c r="M23" i="12"/>
  <c r="L24" i="12"/>
  <c r="N24" i="12" s="1"/>
  <c r="AK25" i="1"/>
  <c r="AM25" i="1" s="1"/>
  <c r="AL24" i="1"/>
  <c r="U27" i="19"/>
  <c r="S28" i="19"/>
  <c r="Q26" i="19" a="1"/>
  <c r="Q26" i="19" s="1"/>
  <c r="P26" i="19" a="1"/>
  <c r="P26" i="19" s="1"/>
  <c r="R26" i="19" a="1"/>
  <c r="R26" i="19" s="1"/>
  <c r="W23" i="12"/>
  <c r="L25" i="1"/>
  <c r="M24" i="1"/>
  <c r="N24" i="1"/>
  <c r="V24" i="12"/>
  <c r="X24" i="12" s="1"/>
  <c r="AG24" i="12"/>
  <c r="AG24" i="1"/>
  <c r="AF25" i="1"/>
  <c r="AH25" i="1" s="1"/>
  <c r="AF25" i="12"/>
  <c r="AH25" i="12" s="1"/>
  <c r="H33" i="22"/>
  <c r="S32" i="21"/>
  <c r="U31" i="21"/>
  <c r="Q30" i="21" a="1"/>
  <c r="Q30" i="21" s="1"/>
  <c r="P30" i="21" a="1"/>
  <c r="P30" i="21" s="1"/>
  <c r="R30" i="21" a="1"/>
  <c r="R30" i="21" s="1"/>
  <c r="AC23" i="1"/>
  <c r="AB23" i="1"/>
  <c r="AA24" i="1"/>
  <c r="W24" i="1"/>
  <c r="V25" i="1"/>
  <c r="X25" i="1" s="1"/>
  <c r="H24" i="1"/>
  <c r="G25" i="1"/>
  <c r="I25" i="1" s="1"/>
  <c r="B25" i="1"/>
  <c r="D25" i="1" s="1"/>
  <c r="H34" i="19"/>
  <c r="F22" i="12"/>
  <c r="D22" i="12"/>
  <c r="C22" i="12"/>
  <c r="B23" i="12"/>
  <c r="I22" i="12"/>
  <c r="A8" i="12"/>
  <c r="G23" i="12"/>
  <c r="H22" i="12"/>
  <c r="U42" i="13"/>
  <c r="Q41" i="13" a="1"/>
  <c r="Q41" i="13" s="1"/>
  <c r="R41" i="13" a="1"/>
  <c r="R41" i="13" s="1"/>
  <c r="P41" i="13" a="1"/>
  <c r="P41" i="13" s="1"/>
  <c r="J27" i="13"/>
  <c r="G26" i="13" a="1"/>
  <c r="G26" i="13" s="1"/>
  <c r="F26" i="13" a="1"/>
  <c r="F26" i="13" s="1"/>
  <c r="E26" i="13" a="1"/>
  <c r="E26" i="13" s="1"/>
  <c r="C7" i="12"/>
  <c r="D7" i="12"/>
  <c r="C25" i="1" l="1"/>
  <c r="Q24" i="1"/>
  <c r="R23" i="1"/>
  <c r="S23" i="1"/>
  <c r="AB25" i="12"/>
  <c r="AA26" i="12"/>
  <c r="AC26" i="12" s="1"/>
  <c r="R24" i="12"/>
  <c r="Q25" i="12"/>
  <c r="S25" i="12" s="1"/>
  <c r="H33" i="17"/>
  <c r="Q26" i="17" a="1"/>
  <c r="Q26" i="17" s="1"/>
  <c r="P26" i="17" a="1"/>
  <c r="P26" i="17" s="1"/>
  <c r="R26" i="17" a="1"/>
  <c r="R26" i="17" s="1"/>
  <c r="U27" i="17"/>
  <c r="S31" i="17"/>
  <c r="E27" i="17" a="1"/>
  <c r="E27" i="17" s="1"/>
  <c r="G27" i="17" a="1"/>
  <c r="G27" i="17" s="1"/>
  <c r="F27" i="17" a="1"/>
  <c r="F27" i="17" s="1"/>
  <c r="J28" i="17"/>
  <c r="U27" i="16"/>
  <c r="S28" i="16"/>
  <c r="P26" i="16" a="1"/>
  <c r="P26" i="16" s="1"/>
  <c r="R26" i="16" a="1"/>
  <c r="R26" i="16" s="1"/>
  <c r="Q26" i="16" a="1"/>
  <c r="Q26" i="16" s="1"/>
  <c r="AL25" i="12"/>
  <c r="J27" i="16"/>
  <c r="H28" i="16"/>
  <c r="F26" i="16" a="1"/>
  <c r="F26" i="16" s="1"/>
  <c r="G26" i="16" a="1"/>
  <c r="G26" i="16" s="1"/>
  <c r="E26" i="16" a="1"/>
  <c r="E26" i="16" s="1"/>
  <c r="M24" i="12"/>
  <c r="AK26" i="12"/>
  <c r="AM26" i="12" s="1"/>
  <c r="P29" i="14" a="1"/>
  <c r="P29" i="14" s="1"/>
  <c r="Q29" i="14" a="1"/>
  <c r="Q29" i="14" s="1"/>
  <c r="R29" i="14" a="1"/>
  <c r="R29" i="14" s="1"/>
  <c r="U30" i="14"/>
  <c r="S31" i="14"/>
  <c r="F29" i="14" a="1"/>
  <c r="F29" i="14" s="1"/>
  <c r="E29" i="14" a="1"/>
  <c r="E29" i="14" s="1"/>
  <c r="G29" i="14" a="1"/>
  <c r="G29" i="14" s="1"/>
  <c r="J30" i="14"/>
  <c r="H31" i="14"/>
  <c r="Q26" i="22" a="1"/>
  <c r="Q26" i="22" s="1"/>
  <c r="P26" i="22" a="1"/>
  <c r="P26" i="22" s="1"/>
  <c r="R26" i="22" a="1"/>
  <c r="R26" i="22" s="1"/>
  <c r="U27" i="22"/>
  <c r="S28" i="22"/>
  <c r="E29" i="22" a="1"/>
  <c r="E29" i="22" s="1"/>
  <c r="J30" i="22"/>
  <c r="F29" i="22" a="1"/>
  <c r="F29" i="22" s="1"/>
  <c r="G29" i="22" a="1"/>
  <c r="G29" i="22" s="1"/>
  <c r="H29" i="21"/>
  <c r="J28" i="21"/>
  <c r="G27" i="21" a="1"/>
  <c r="G27" i="21" s="1"/>
  <c r="F27" i="21" a="1"/>
  <c r="F27" i="21" s="1"/>
  <c r="E27" i="21" a="1"/>
  <c r="E27" i="21" s="1"/>
  <c r="E28" i="20" a="1"/>
  <c r="E28" i="20" s="1"/>
  <c r="G28" i="20" a="1"/>
  <c r="G28" i="20" s="1"/>
  <c r="F28" i="20" a="1"/>
  <c r="F28" i="20" s="1"/>
  <c r="H30" i="20"/>
  <c r="J29" i="20"/>
  <c r="U25" i="20"/>
  <c r="S26" i="20"/>
  <c r="Q24" i="20" a="1"/>
  <c r="Q24" i="20" s="1"/>
  <c r="P24" i="20" a="1"/>
  <c r="P24" i="20" s="1"/>
  <c r="R24" i="20" a="1"/>
  <c r="R24" i="20" s="1"/>
  <c r="E26" i="19" a="1"/>
  <c r="E26" i="19" s="1"/>
  <c r="J27" i="19"/>
  <c r="G26" i="19" a="1"/>
  <c r="G26" i="19" s="1"/>
  <c r="F26" i="19" a="1"/>
  <c r="F26" i="19" s="1"/>
  <c r="L25" i="12"/>
  <c r="N25" i="12" s="1"/>
  <c r="AK26" i="1"/>
  <c r="AM26" i="1" s="1"/>
  <c r="AL25" i="1"/>
  <c r="S29" i="19"/>
  <c r="U28" i="19"/>
  <c r="Q27" i="19" a="1"/>
  <c r="Q27" i="19" s="1"/>
  <c r="P27" i="19" a="1"/>
  <c r="P27" i="19" s="1"/>
  <c r="R27" i="19" a="1"/>
  <c r="R27" i="19" s="1"/>
  <c r="V25" i="12"/>
  <c r="X25" i="12" s="1"/>
  <c r="W24" i="12"/>
  <c r="L26" i="1"/>
  <c r="M25" i="1"/>
  <c r="N25" i="1"/>
  <c r="AG25" i="1"/>
  <c r="AF26" i="1"/>
  <c r="AH26" i="1" s="1"/>
  <c r="AF26" i="12"/>
  <c r="AH26" i="12" s="1"/>
  <c r="AG25" i="12"/>
  <c r="H34" i="22"/>
  <c r="AC24" i="1"/>
  <c r="AB24" i="1"/>
  <c r="AA25" i="1"/>
  <c r="R31" i="21" a="1"/>
  <c r="R31" i="21" s="1"/>
  <c r="Q31" i="21" a="1"/>
  <c r="Q31" i="21" s="1"/>
  <c r="P31" i="21" a="1"/>
  <c r="P31" i="21" s="1"/>
  <c r="U32" i="21"/>
  <c r="S33" i="21"/>
  <c r="W25" i="1"/>
  <c r="V26" i="1"/>
  <c r="X26" i="1" s="1"/>
  <c r="H25" i="1"/>
  <c r="G26" i="1"/>
  <c r="I26" i="1" s="1"/>
  <c r="B26" i="1"/>
  <c r="D26" i="1" s="1"/>
  <c r="H35" i="19"/>
  <c r="C23" i="12"/>
  <c r="B24" i="12"/>
  <c r="D23" i="12"/>
  <c r="I23" i="12"/>
  <c r="A9" i="12"/>
  <c r="F23" i="12"/>
  <c r="G24" i="12"/>
  <c r="H23" i="12"/>
  <c r="U43" i="13"/>
  <c r="R42" i="13" a="1"/>
  <c r="R42" i="13" s="1"/>
  <c r="Q42" i="13" a="1"/>
  <c r="Q42" i="13" s="1"/>
  <c r="P42" i="13" a="1"/>
  <c r="P42" i="13" s="1"/>
  <c r="J28" i="13"/>
  <c r="G27" i="13" a="1"/>
  <c r="G27" i="13" s="1"/>
  <c r="F27" i="13" a="1"/>
  <c r="F27" i="13" s="1"/>
  <c r="E27" i="13" a="1"/>
  <c r="E27" i="13" s="1"/>
  <c r="D8" i="12"/>
  <c r="C8" i="12"/>
  <c r="C26" i="1" l="1"/>
  <c r="AA27" i="12"/>
  <c r="AC27" i="12" s="1"/>
  <c r="AB26" i="12"/>
  <c r="Q25" i="1"/>
  <c r="R24" i="1"/>
  <c r="S24" i="1"/>
  <c r="R25" i="12"/>
  <c r="Q26" i="12"/>
  <c r="S26" i="12" s="1"/>
  <c r="S32" i="17"/>
  <c r="Q27" i="17" a="1"/>
  <c r="Q27" i="17" s="1"/>
  <c r="P27" i="17" a="1"/>
  <c r="P27" i="17" s="1"/>
  <c r="R27" i="17" a="1"/>
  <c r="R27" i="17" s="1"/>
  <c r="U28" i="17"/>
  <c r="E28" i="17" a="1"/>
  <c r="E28" i="17" s="1"/>
  <c r="F28" i="17" a="1"/>
  <c r="F28" i="17" s="1"/>
  <c r="G28" i="17" a="1"/>
  <c r="G28" i="17" s="1"/>
  <c r="J29" i="17"/>
  <c r="H34" i="17"/>
  <c r="M25" i="12"/>
  <c r="J28" i="16"/>
  <c r="H29" i="16"/>
  <c r="F27" i="16" a="1"/>
  <c r="F27" i="16" s="1"/>
  <c r="G27" i="16" a="1"/>
  <c r="G27" i="16" s="1"/>
  <c r="E27" i="16" a="1"/>
  <c r="E27" i="16" s="1"/>
  <c r="AK27" i="12"/>
  <c r="AM27" i="12" s="1"/>
  <c r="U28" i="16"/>
  <c r="S29" i="16"/>
  <c r="AK27" i="1"/>
  <c r="AM27" i="1" s="1"/>
  <c r="AL26" i="12"/>
  <c r="P27" i="16" a="1"/>
  <c r="P27" i="16" s="1"/>
  <c r="R27" i="16" a="1"/>
  <c r="R27" i="16" s="1"/>
  <c r="Q27" i="16" a="1"/>
  <c r="Q27" i="16" s="1"/>
  <c r="S32" i="14"/>
  <c r="U31" i="14"/>
  <c r="P30" i="14" a="1"/>
  <c r="P30" i="14" s="1"/>
  <c r="R30" i="14" a="1"/>
  <c r="R30" i="14" s="1"/>
  <c r="Q30" i="14" a="1"/>
  <c r="Q30" i="14" s="1"/>
  <c r="J31" i="14"/>
  <c r="H32" i="14"/>
  <c r="E30" i="14" a="1"/>
  <c r="E30" i="14" s="1"/>
  <c r="F30" i="14" a="1"/>
  <c r="F30" i="14" s="1"/>
  <c r="G30" i="14" a="1"/>
  <c r="G30" i="14" s="1"/>
  <c r="AL26" i="1"/>
  <c r="E30" i="22" a="1"/>
  <c r="E30" i="22" s="1"/>
  <c r="F30" i="22" a="1"/>
  <c r="F30" i="22" s="1"/>
  <c r="G30" i="22" a="1"/>
  <c r="G30" i="22" s="1"/>
  <c r="J31" i="22"/>
  <c r="U28" i="22"/>
  <c r="S29" i="22"/>
  <c r="Q27" i="22" a="1"/>
  <c r="Q27" i="22" s="1"/>
  <c r="R27" i="22" a="1"/>
  <c r="R27" i="22" s="1"/>
  <c r="P27" i="22" a="1"/>
  <c r="P27" i="22" s="1"/>
  <c r="G28" i="21" a="1"/>
  <c r="G28" i="21" s="1"/>
  <c r="F28" i="21" a="1"/>
  <c r="F28" i="21" s="1"/>
  <c r="E28" i="21" a="1"/>
  <c r="E28" i="21" s="1"/>
  <c r="J29" i="21"/>
  <c r="H30" i="21"/>
  <c r="L26" i="12"/>
  <c r="N26" i="12" s="1"/>
  <c r="U26" i="20"/>
  <c r="S27" i="20"/>
  <c r="R25" i="20" a="1"/>
  <c r="R25" i="20" s="1"/>
  <c r="Q25" i="20" a="1"/>
  <c r="Q25" i="20" s="1"/>
  <c r="P25" i="20" a="1"/>
  <c r="P25" i="20" s="1"/>
  <c r="E29" i="20" a="1"/>
  <c r="E29" i="20" s="1"/>
  <c r="G29" i="20" a="1"/>
  <c r="G29" i="20" s="1"/>
  <c r="F29" i="20" a="1"/>
  <c r="F29" i="20" s="1"/>
  <c r="H31" i="20"/>
  <c r="J30" i="20"/>
  <c r="E27" i="19" a="1"/>
  <c r="E27" i="19" s="1"/>
  <c r="J28" i="19"/>
  <c r="G27" i="19" a="1"/>
  <c r="G27" i="19" s="1"/>
  <c r="F27" i="19" a="1"/>
  <c r="F27" i="19" s="1"/>
  <c r="V26" i="12"/>
  <c r="X26" i="12" s="1"/>
  <c r="W25" i="12"/>
  <c r="Q28" i="19" a="1"/>
  <c r="Q28" i="19" s="1"/>
  <c r="P28" i="19" a="1"/>
  <c r="P28" i="19" s="1"/>
  <c r="R28" i="19" a="1"/>
  <c r="R28" i="19" s="1"/>
  <c r="U29" i="19"/>
  <c r="S30" i="19"/>
  <c r="L27" i="1"/>
  <c r="M26" i="1"/>
  <c r="N26" i="1"/>
  <c r="AG26" i="12"/>
  <c r="AG26" i="1"/>
  <c r="AF27" i="12"/>
  <c r="AH27" i="12" s="1"/>
  <c r="AF27" i="1"/>
  <c r="AH27" i="1" s="1"/>
  <c r="H35" i="22"/>
  <c r="U33" i="21"/>
  <c r="S34" i="21"/>
  <c r="P32" i="21" a="1"/>
  <c r="P32" i="21" s="1"/>
  <c r="R32" i="21" a="1"/>
  <c r="R32" i="21" s="1"/>
  <c r="Q32" i="21" a="1"/>
  <c r="Q32" i="21" s="1"/>
  <c r="AC25" i="1"/>
  <c r="AB25" i="1"/>
  <c r="AA26" i="1"/>
  <c r="W26" i="1"/>
  <c r="V27" i="1"/>
  <c r="X27" i="1" s="1"/>
  <c r="H26" i="1"/>
  <c r="G27" i="1"/>
  <c r="I27" i="1" s="1"/>
  <c r="B27" i="1"/>
  <c r="D27" i="1" s="1"/>
  <c r="H36" i="19"/>
  <c r="I24" i="12"/>
  <c r="B25" i="12"/>
  <c r="C24" i="12"/>
  <c r="D24" i="12"/>
  <c r="A10" i="12"/>
  <c r="F24" i="12"/>
  <c r="G25" i="12"/>
  <c r="H24" i="12"/>
  <c r="P43" i="13" a="1"/>
  <c r="P43" i="13" s="1"/>
  <c r="R43" i="13" a="1"/>
  <c r="R43" i="13" s="1"/>
  <c r="Q43" i="13" a="1"/>
  <c r="Q43" i="13" s="1"/>
  <c r="J29" i="13"/>
  <c r="E28" i="13" a="1"/>
  <c r="E28" i="13" s="1"/>
  <c r="F28" i="13" a="1"/>
  <c r="F28" i="13" s="1"/>
  <c r="G28" i="13" a="1"/>
  <c r="G28" i="13" s="1"/>
  <c r="C9" i="12"/>
  <c r="D9" i="12"/>
  <c r="AA28" i="12" l="1"/>
  <c r="AC28" i="12" s="1"/>
  <c r="C27" i="1"/>
  <c r="AB27" i="12"/>
  <c r="R26" i="12"/>
  <c r="Q27" i="12"/>
  <c r="S27" i="12" s="1"/>
  <c r="Q26" i="1"/>
  <c r="R25" i="1"/>
  <c r="S25" i="1"/>
  <c r="AK28" i="12"/>
  <c r="AM28" i="12" s="1"/>
  <c r="AL27" i="12"/>
  <c r="AL27" i="1"/>
  <c r="P28" i="17" a="1"/>
  <c r="P28" i="17" s="1"/>
  <c r="R28" i="17" a="1"/>
  <c r="R28" i="17" s="1"/>
  <c r="Q28" i="17" a="1"/>
  <c r="Q28" i="17" s="1"/>
  <c r="U29" i="17"/>
  <c r="H35" i="17"/>
  <c r="E29" i="17" a="1"/>
  <c r="E29" i="17" s="1"/>
  <c r="F29" i="17" a="1"/>
  <c r="F29" i="17" s="1"/>
  <c r="G29" i="17" a="1"/>
  <c r="G29" i="17" s="1"/>
  <c r="J30" i="17"/>
  <c r="AK28" i="1"/>
  <c r="AM28" i="1" s="1"/>
  <c r="S33" i="17"/>
  <c r="R28" i="16" a="1"/>
  <c r="R28" i="16" s="1"/>
  <c r="P28" i="16" a="1"/>
  <c r="P28" i="16" s="1"/>
  <c r="Q28" i="16" a="1"/>
  <c r="Q28" i="16" s="1"/>
  <c r="H30" i="16"/>
  <c r="J29" i="16"/>
  <c r="E28" i="16" a="1"/>
  <c r="E28" i="16" s="1"/>
  <c r="G28" i="16" a="1"/>
  <c r="G28" i="16" s="1"/>
  <c r="F28" i="16" a="1"/>
  <c r="F28" i="16" s="1"/>
  <c r="U29" i="16"/>
  <c r="S30" i="16"/>
  <c r="J32" i="14"/>
  <c r="H33" i="14"/>
  <c r="G31" i="14" a="1"/>
  <c r="G31" i="14" s="1"/>
  <c r="E31" i="14" a="1"/>
  <c r="E31" i="14" s="1"/>
  <c r="F31" i="14" a="1"/>
  <c r="F31" i="14" s="1"/>
  <c r="P31" i="14" a="1"/>
  <c r="P31" i="14" s="1"/>
  <c r="R31" i="14" a="1"/>
  <c r="R31" i="14" s="1"/>
  <c r="Q31" i="14" a="1"/>
  <c r="Q31" i="14" s="1"/>
  <c r="U32" i="14"/>
  <c r="S33" i="14"/>
  <c r="M26" i="12"/>
  <c r="U29" i="22"/>
  <c r="S30" i="22"/>
  <c r="Q28" i="22" a="1"/>
  <c r="Q28" i="22" s="1"/>
  <c r="R28" i="22" a="1"/>
  <c r="R28" i="22" s="1"/>
  <c r="P28" i="22" a="1"/>
  <c r="P28" i="22" s="1"/>
  <c r="J32" i="22"/>
  <c r="E31" i="22" a="1"/>
  <c r="E31" i="22" s="1"/>
  <c r="G31" i="22" a="1"/>
  <c r="G31" i="22" s="1"/>
  <c r="F31" i="22" a="1"/>
  <c r="F31" i="22" s="1"/>
  <c r="J30" i="21"/>
  <c r="H31" i="21"/>
  <c r="F29" i="21" a="1"/>
  <c r="F29" i="21" s="1"/>
  <c r="E29" i="21" a="1"/>
  <c r="E29" i="21" s="1"/>
  <c r="G29" i="21" a="1"/>
  <c r="G29" i="21" s="1"/>
  <c r="L27" i="12"/>
  <c r="N27" i="12" s="1"/>
  <c r="F30" i="20" a="1"/>
  <c r="F30" i="20" s="1"/>
  <c r="E30" i="20" a="1"/>
  <c r="E30" i="20" s="1"/>
  <c r="G30" i="20" a="1"/>
  <c r="G30" i="20" s="1"/>
  <c r="U27" i="20"/>
  <c r="S28" i="20"/>
  <c r="J31" i="20"/>
  <c r="H32" i="20"/>
  <c r="P26" i="20" a="1"/>
  <c r="P26" i="20" s="1"/>
  <c r="R26" i="20" a="1"/>
  <c r="R26" i="20" s="1"/>
  <c r="Q26" i="20" a="1"/>
  <c r="Q26" i="20" s="1"/>
  <c r="G28" i="19" a="1"/>
  <c r="G28" i="19" s="1"/>
  <c r="F28" i="19" a="1"/>
  <c r="F28" i="19" s="1"/>
  <c r="E28" i="19" a="1"/>
  <c r="E28" i="19" s="1"/>
  <c r="J29" i="19"/>
  <c r="W26" i="12"/>
  <c r="V27" i="12"/>
  <c r="X27" i="12" s="1"/>
  <c r="U30" i="19"/>
  <c r="S31" i="19"/>
  <c r="Q29" i="19" a="1"/>
  <c r="Q29" i="19" s="1"/>
  <c r="P29" i="19" a="1"/>
  <c r="P29" i="19" s="1"/>
  <c r="R29" i="19" a="1"/>
  <c r="R29" i="19" s="1"/>
  <c r="L28" i="1"/>
  <c r="M27" i="1"/>
  <c r="N27" i="1"/>
  <c r="AG27" i="12"/>
  <c r="AG27" i="1"/>
  <c r="AF28" i="12"/>
  <c r="AH28" i="12" s="1"/>
  <c r="AF28" i="1"/>
  <c r="AH28" i="1" s="1"/>
  <c r="H36" i="22"/>
  <c r="AC26" i="1"/>
  <c r="AB26" i="1"/>
  <c r="AA27" i="1"/>
  <c r="U34" i="21"/>
  <c r="S35" i="21"/>
  <c r="R33" i="21" a="1"/>
  <c r="R33" i="21" s="1"/>
  <c r="P33" i="21" a="1"/>
  <c r="P33" i="21" s="1"/>
  <c r="Q33" i="21" a="1"/>
  <c r="Q33" i="21" s="1"/>
  <c r="W27" i="1"/>
  <c r="V28" i="1"/>
  <c r="X28" i="1" s="1"/>
  <c r="H27" i="1"/>
  <c r="G28" i="1"/>
  <c r="I28" i="1" s="1"/>
  <c r="B28" i="1"/>
  <c r="D28" i="1" s="1"/>
  <c r="H37" i="19"/>
  <c r="A11" i="12"/>
  <c r="I25" i="12"/>
  <c r="B26" i="12"/>
  <c r="C25" i="12"/>
  <c r="D25" i="12"/>
  <c r="F25" i="12"/>
  <c r="G26" i="12"/>
  <c r="H25" i="12"/>
  <c r="J30" i="13"/>
  <c r="G29" i="13" a="1"/>
  <c r="G29" i="13" s="1"/>
  <c r="F29" i="13" a="1"/>
  <c r="F29" i="13" s="1"/>
  <c r="E29" i="13" a="1"/>
  <c r="E29" i="13" s="1"/>
  <c r="C10" i="12"/>
  <c r="D10" i="12"/>
  <c r="AB28" i="12" l="1"/>
  <c r="AA29" i="12"/>
  <c r="AC29" i="12" s="1"/>
  <c r="C28" i="1"/>
  <c r="Q28" i="12"/>
  <c r="S28" i="12" s="1"/>
  <c r="R27" i="12"/>
  <c r="AL28" i="12"/>
  <c r="S26" i="1"/>
  <c r="Q27" i="1"/>
  <c r="R26" i="1"/>
  <c r="AK29" i="12"/>
  <c r="AM29" i="12" s="1"/>
  <c r="AK29" i="1"/>
  <c r="AM29" i="1" s="1"/>
  <c r="AL28" i="1"/>
  <c r="S34" i="17"/>
  <c r="H36" i="17"/>
  <c r="Q29" i="17" a="1"/>
  <c r="Q29" i="17" s="1"/>
  <c r="R29" i="17" a="1"/>
  <c r="R29" i="17" s="1"/>
  <c r="P29" i="17" a="1"/>
  <c r="P29" i="17" s="1"/>
  <c r="U30" i="17"/>
  <c r="E30" i="17" a="1"/>
  <c r="E30" i="17" s="1"/>
  <c r="F30" i="17" a="1"/>
  <c r="F30" i="17" s="1"/>
  <c r="G30" i="17" a="1"/>
  <c r="G30" i="17" s="1"/>
  <c r="J31" i="17"/>
  <c r="G29" i="16" a="1"/>
  <c r="G29" i="16" s="1"/>
  <c r="F29" i="16" a="1"/>
  <c r="F29" i="16" s="1"/>
  <c r="E29" i="16" a="1"/>
  <c r="E29" i="16" s="1"/>
  <c r="J30" i="16"/>
  <c r="H31" i="16"/>
  <c r="U30" i="16"/>
  <c r="S31" i="16"/>
  <c r="P29" i="16" a="1"/>
  <c r="P29" i="16" s="1"/>
  <c r="Q29" i="16" a="1"/>
  <c r="Q29" i="16" s="1"/>
  <c r="R29" i="16" a="1"/>
  <c r="R29" i="16" s="1"/>
  <c r="U33" i="14"/>
  <c r="S34" i="14"/>
  <c r="J33" i="14"/>
  <c r="H34" i="14"/>
  <c r="Q32" i="14" a="1"/>
  <c r="Q32" i="14" s="1"/>
  <c r="P32" i="14" a="1"/>
  <c r="P32" i="14" s="1"/>
  <c r="R32" i="14" a="1"/>
  <c r="R32" i="14" s="1"/>
  <c r="E32" i="14" a="1"/>
  <c r="E32" i="14" s="1"/>
  <c r="G32" i="14" a="1"/>
  <c r="G32" i="14" s="1"/>
  <c r="F32" i="14" a="1"/>
  <c r="F32" i="14" s="1"/>
  <c r="J33" i="22"/>
  <c r="E32" i="22" a="1"/>
  <c r="E32" i="22" s="1"/>
  <c r="G32" i="22" a="1"/>
  <c r="G32" i="22" s="1"/>
  <c r="F32" i="22" a="1"/>
  <c r="F32" i="22" s="1"/>
  <c r="U30" i="22"/>
  <c r="S31" i="22"/>
  <c r="Q29" i="22" a="1"/>
  <c r="Q29" i="22" s="1"/>
  <c r="R29" i="22" a="1"/>
  <c r="R29" i="22" s="1"/>
  <c r="P29" i="22" a="1"/>
  <c r="P29" i="22" s="1"/>
  <c r="V28" i="12"/>
  <c r="X28" i="12" s="1"/>
  <c r="W27" i="12"/>
  <c r="L28" i="12"/>
  <c r="N28" i="12" s="1"/>
  <c r="M27" i="12"/>
  <c r="J31" i="21"/>
  <c r="H32" i="21"/>
  <c r="G30" i="21" a="1"/>
  <c r="G30" i="21" s="1"/>
  <c r="E30" i="21" a="1"/>
  <c r="E30" i="21" s="1"/>
  <c r="F30" i="21" a="1"/>
  <c r="F30" i="21" s="1"/>
  <c r="H33" i="20"/>
  <c r="J32" i="20"/>
  <c r="G31" i="20" a="1"/>
  <c r="G31" i="20" s="1"/>
  <c r="E31" i="20" a="1"/>
  <c r="E31" i="20" s="1"/>
  <c r="F31" i="20" a="1"/>
  <c r="F31" i="20" s="1"/>
  <c r="S29" i="20"/>
  <c r="U28" i="20"/>
  <c r="Q27" i="20" a="1"/>
  <c r="Q27" i="20" s="1"/>
  <c r="P27" i="20" a="1"/>
  <c r="P27" i="20" s="1"/>
  <c r="R27" i="20" a="1"/>
  <c r="R27" i="20" s="1"/>
  <c r="E29" i="19" a="1"/>
  <c r="E29" i="19" s="1"/>
  <c r="J30" i="19"/>
  <c r="G29" i="19" a="1"/>
  <c r="G29" i="19" s="1"/>
  <c r="F29" i="19" a="1"/>
  <c r="F29" i="19" s="1"/>
  <c r="AG28" i="12"/>
  <c r="S32" i="19"/>
  <c r="U31" i="19"/>
  <c r="Q30" i="19" a="1"/>
  <c r="Q30" i="19" s="1"/>
  <c r="P30" i="19" a="1"/>
  <c r="P30" i="19" s="1"/>
  <c r="R30" i="19" a="1"/>
  <c r="R30" i="19" s="1"/>
  <c r="L29" i="1"/>
  <c r="M28" i="1"/>
  <c r="N28" i="1"/>
  <c r="AF29" i="12"/>
  <c r="AH29" i="12" s="1"/>
  <c r="AG28" i="1"/>
  <c r="AF29" i="1"/>
  <c r="AH29" i="1" s="1"/>
  <c r="H37" i="22"/>
  <c r="U35" i="21"/>
  <c r="S36" i="21"/>
  <c r="AC27" i="1"/>
  <c r="AB27" i="1"/>
  <c r="AA28" i="1"/>
  <c r="P34" i="21" a="1"/>
  <c r="P34" i="21" s="1"/>
  <c r="Q34" i="21" a="1"/>
  <c r="Q34" i="21" s="1"/>
  <c r="R34" i="21" a="1"/>
  <c r="R34" i="21" s="1"/>
  <c r="W28" i="1"/>
  <c r="V29" i="1"/>
  <c r="X29" i="1" s="1"/>
  <c r="H28" i="1"/>
  <c r="G29" i="1"/>
  <c r="I29" i="1" s="1"/>
  <c r="B29" i="1"/>
  <c r="D29" i="1" s="1"/>
  <c r="H38" i="19"/>
  <c r="I26" i="12"/>
  <c r="C26" i="12"/>
  <c r="D26" i="12"/>
  <c r="B27" i="12"/>
  <c r="F26" i="12"/>
  <c r="A12" i="12"/>
  <c r="G27" i="12"/>
  <c r="H26" i="12"/>
  <c r="J31" i="13"/>
  <c r="G30" i="13" a="1"/>
  <c r="G30" i="13" s="1"/>
  <c r="F30" i="13" a="1"/>
  <c r="F30" i="13" s="1"/>
  <c r="E30" i="13" a="1"/>
  <c r="E30" i="13" s="1"/>
  <c r="AA30" i="12" l="1"/>
  <c r="AC30" i="12" s="1"/>
  <c r="AB29" i="12"/>
  <c r="R28" i="12"/>
  <c r="Q29" i="12"/>
  <c r="S29" i="12" s="1"/>
  <c r="C29" i="1"/>
  <c r="AK30" i="12"/>
  <c r="AM30" i="12" s="1"/>
  <c r="AL29" i="12"/>
  <c r="AL29" i="1"/>
  <c r="AK30" i="1"/>
  <c r="AM30" i="1" s="1"/>
  <c r="R27" i="1"/>
  <c r="S27" i="1"/>
  <c r="Q28" i="1"/>
  <c r="W28" i="12"/>
  <c r="P30" i="17" a="1"/>
  <c r="P30" i="17" s="1"/>
  <c r="R30" i="17" a="1"/>
  <c r="R30" i="17" s="1"/>
  <c r="Q30" i="17" a="1"/>
  <c r="Q30" i="17" s="1"/>
  <c r="U31" i="17"/>
  <c r="E31" i="17" a="1"/>
  <c r="E31" i="17" s="1"/>
  <c r="F31" i="17" a="1"/>
  <c r="F31" i="17" s="1"/>
  <c r="G31" i="17" a="1"/>
  <c r="G31" i="17" s="1"/>
  <c r="J32" i="17"/>
  <c r="H37" i="17"/>
  <c r="S35" i="17"/>
  <c r="S32" i="16"/>
  <c r="U31" i="16"/>
  <c r="Q30" i="16" a="1"/>
  <c r="Q30" i="16" s="1"/>
  <c r="P30" i="16" a="1"/>
  <c r="P30" i="16" s="1"/>
  <c r="R30" i="16" a="1"/>
  <c r="R30" i="16" s="1"/>
  <c r="V29" i="12"/>
  <c r="X29" i="12" s="1"/>
  <c r="H32" i="16"/>
  <c r="J31" i="16"/>
  <c r="F30" i="16" a="1"/>
  <c r="F30" i="16" s="1"/>
  <c r="G30" i="16" a="1"/>
  <c r="G30" i="16" s="1"/>
  <c r="E30" i="16" a="1"/>
  <c r="E30" i="16" s="1"/>
  <c r="L29" i="12"/>
  <c r="N29" i="12" s="1"/>
  <c r="M28" i="12"/>
  <c r="H35" i="14"/>
  <c r="J34" i="14"/>
  <c r="F33" i="14" a="1"/>
  <c r="F33" i="14" s="1"/>
  <c r="E33" i="14" a="1"/>
  <c r="E33" i="14" s="1"/>
  <c r="G33" i="14" a="1"/>
  <c r="G33" i="14" s="1"/>
  <c r="U34" i="14"/>
  <c r="S35" i="14"/>
  <c r="P33" i="14" a="1"/>
  <c r="P33" i="14" s="1"/>
  <c r="R33" i="14" a="1"/>
  <c r="R33" i="14" s="1"/>
  <c r="Q33" i="14" a="1"/>
  <c r="Q33" i="14" s="1"/>
  <c r="U31" i="22"/>
  <c r="S32" i="22"/>
  <c r="Q30" i="22" a="1"/>
  <c r="Q30" i="22" s="1"/>
  <c r="R30" i="22" a="1"/>
  <c r="R30" i="22" s="1"/>
  <c r="P30" i="22" a="1"/>
  <c r="P30" i="22" s="1"/>
  <c r="G33" i="22" a="1"/>
  <c r="G33" i="22" s="1"/>
  <c r="F33" i="22" a="1"/>
  <c r="F33" i="22" s="1"/>
  <c r="J34" i="22"/>
  <c r="E33" i="22" a="1"/>
  <c r="E33" i="22" s="1"/>
  <c r="J32" i="21"/>
  <c r="H33" i="21"/>
  <c r="E31" i="21" a="1"/>
  <c r="E31" i="21" s="1"/>
  <c r="G31" i="21" a="1"/>
  <c r="G31" i="21" s="1"/>
  <c r="F31" i="21" a="1"/>
  <c r="F31" i="21" s="1"/>
  <c r="P28" i="20" a="1"/>
  <c r="P28" i="20" s="1"/>
  <c r="R28" i="20" a="1"/>
  <c r="R28" i="20" s="1"/>
  <c r="Q28" i="20" a="1"/>
  <c r="Q28" i="20" s="1"/>
  <c r="U29" i="20"/>
  <c r="S30" i="20"/>
  <c r="G32" i="20" a="1"/>
  <c r="G32" i="20" s="1"/>
  <c r="F32" i="20" a="1"/>
  <c r="F32" i="20" s="1"/>
  <c r="E32" i="20" a="1"/>
  <c r="E32" i="20" s="1"/>
  <c r="J33" i="20"/>
  <c r="H34" i="20"/>
  <c r="G30" i="19" a="1"/>
  <c r="G30" i="19" s="1"/>
  <c r="E30" i="19" a="1"/>
  <c r="E30" i="19" s="1"/>
  <c r="J31" i="19"/>
  <c r="F30" i="19" a="1"/>
  <c r="F30" i="19" s="1"/>
  <c r="P31" i="19" a="1"/>
  <c r="P31" i="19" s="1"/>
  <c r="R31" i="19" a="1"/>
  <c r="R31" i="19" s="1"/>
  <c r="Q31" i="19" a="1"/>
  <c r="Q31" i="19" s="1"/>
  <c r="S33" i="19"/>
  <c r="U32" i="19"/>
  <c r="AF30" i="12"/>
  <c r="AH30" i="12" s="1"/>
  <c r="AG29" i="12"/>
  <c r="L30" i="1"/>
  <c r="M29" i="1"/>
  <c r="N29" i="1"/>
  <c r="AG29" i="1"/>
  <c r="AF30" i="1"/>
  <c r="AH30" i="1" s="1"/>
  <c r="H38" i="22"/>
  <c r="AC28" i="1"/>
  <c r="AB28" i="1"/>
  <c r="AA29" i="1"/>
  <c r="U36" i="21"/>
  <c r="S37" i="21"/>
  <c r="Q35" i="21" a="1"/>
  <c r="Q35" i="21" s="1"/>
  <c r="P35" i="21" a="1"/>
  <c r="P35" i="21" s="1"/>
  <c r="R35" i="21" a="1"/>
  <c r="R35" i="21" s="1"/>
  <c r="W29" i="1"/>
  <c r="V30" i="1"/>
  <c r="X30" i="1" s="1"/>
  <c r="H29" i="1"/>
  <c r="G30" i="1"/>
  <c r="I30" i="1" s="1"/>
  <c r="B30" i="1"/>
  <c r="D30" i="1" s="1"/>
  <c r="H39" i="19"/>
  <c r="F27" i="12"/>
  <c r="I27" i="12"/>
  <c r="B28" i="12"/>
  <c r="C27" i="12"/>
  <c r="D27" i="12"/>
  <c r="A13" i="12"/>
  <c r="G28" i="12"/>
  <c r="H27" i="12"/>
  <c r="J32" i="13"/>
  <c r="G31" i="13" a="1"/>
  <c r="G31" i="13" s="1"/>
  <c r="E31" i="13" a="1"/>
  <c r="E31" i="13" s="1"/>
  <c r="F31" i="13" a="1"/>
  <c r="F31" i="13" s="1"/>
  <c r="AA31" i="12" l="1"/>
  <c r="AC31" i="12" s="1"/>
  <c r="AB30" i="12"/>
  <c r="AL30" i="12"/>
  <c r="R29" i="12"/>
  <c r="Q30" i="12"/>
  <c r="S30" i="12" s="1"/>
  <c r="AK31" i="12"/>
  <c r="AM31" i="12" s="1"/>
  <c r="C30" i="1"/>
  <c r="AL30" i="1"/>
  <c r="AK31" i="1"/>
  <c r="AM31" i="1" s="1"/>
  <c r="Q29" i="1"/>
  <c r="R28" i="1"/>
  <c r="S28" i="1"/>
  <c r="V30" i="12"/>
  <c r="X30" i="12" s="1"/>
  <c r="G32" i="17" a="1"/>
  <c r="G32" i="17" s="1"/>
  <c r="E32" i="17" a="1"/>
  <c r="E32" i="17" s="1"/>
  <c r="F32" i="17" a="1"/>
  <c r="F32" i="17" s="1"/>
  <c r="J33" i="17"/>
  <c r="R31" i="17" a="1"/>
  <c r="R31" i="17" s="1"/>
  <c r="Q31" i="17" a="1"/>
  <c r="Q31" i="17" s="1"/>
  <c r="P31" i="17" a="1"/>
  <c r="P31" i="17" s="1"/>
  <c r="U32" i="17"/>
  <c r="S36" i="17"/>
  <c r="H38" i="17"/>
  <c r="G31" i="16" a="1"/>
  <c r="G31" i="16" s="1"/>
  <c r="F31" i="16" a="1"/>
  <c r="F31" i="16" s="1"/>
  <c r="E31" i="16" a="1"/>
  <c r="E31" i="16" s="1"/>
  <c r="J32" i="16"/>
  <c r="H33" i="16"/>
  <c r="W29" i="12"/>
  <c r="L30" i="12"/>
  <c r="N30" i="12" s="1"/>
  <c r="Q31" i="16" a="1"/>
  <c r="Q31" i="16" s="1"/>
  <c r="R31" i="16" a="1"/>
  <c r="R31" i="16" s="1"/>
  <c r="P31" i="16" a="1"/>
  <c r="P31" i="16" s="1"/>
  <c r="M29" i="12"/>
  <c r="U32" i="16"/>
  <c r="S33" i="16"/>
  <c r="S36" i="14"/>
  <c r="U35" i="14"/>
  <c r="Q34" i="14" a="1"/>
  <c r="Q34" i="14" s="1"/>
  <c r="P34" i="14" a="1"/>
  <c r="P34" i="14" s="1"/>
  <c r="R34" i="14" a="1"/>
  <c r="R34" i="14" s="1"/>
  <c r="G34" i="14" a="1"/>
  <c r="G34" i="14" s="1"/>
  <c r="E34" i="14" a="1"/>
  <c r="E34" i="14" s="1"/>
  <c r="F34" i="14" a="1"/>
  <c r="F34" i="14" s="1"/>
  <c r="J35" i="14"/>
  <c r="H36" i="14"/>
  <c r="J35" i="22"/>
  <c r="F34" i="22" a="1"/>
  <c r="F34" i="22" s="1"/>
  <c r="G34" i="22" a="1"/>
  <c r="G34" i="22" s="1"/>
  <c r="E34" i="22" a="1"/>
  <c r="E34" i="22" s="1"/>
  <c r="U32" i="22"/>
  <c r="S33" i="22"/>
  <c r="P31" i="22" a="1"/>
  <c r="P31" i="22" s="1"/>
  <c r="R31" i="22" a="1"/>
  <c r="R31" i="22" s="1"/>
  <c r="Q31" i="22" a="1"/>
  <c r="Q31" i="22" s="1"/>
  <c r="J33" i="21"/>
  <c r="H34" i="21"/>
  <c r="F32" i="21" a="1"/>
  <c r="F32" i="21" s="1"/>
  <c r="E32" i="21" a="1"/>
  <c r="E32" i="21" s="1"/>
  <c r="G32" i="21" a="1"/>
  <c r="G32" i="21" s="1"/>
  <c r="U30" i="20"/>
  <c r="S31" i="20"/>
  <c r="P29" i="20" a="1"/>
  <c r="P29" i="20" s="1"/>
  <c r="Q29" i="20" a="1"/>
  <c r="Q29" i="20" s="1"/>
  <c r="R29" i="20" a="1"/>
  <c r="R29" i="20" s="1"/>
  <c r="J34" i="20"/>
  <c r="H35" i="20"/>
  <c r="G33" i="20" a="1"/>
  <c r="G33" i="20" s="1"/>
  <c r="F33" i="20" a="1"/>
  <c r="F33" i="20" s="1"/>
  <c r="E33" i="20" a="1"/>
  <c r="E33" i="20" s="1"/>
  <c r="J32" i="19"/>
  <c r="G31" i="19" a="1"/>
  <c r="G31" i="19" s="1"/>
  <c r="F31" i="19" a="1"/>
  <c r="F31" i="19" s="1"/>
  <c r="E31" i="19" a="1"/>
  <c r="E31" i="19" s="1"/>
  <c r="AG30" i="12"/>
  <c r="AF31" i="12"/>
  <c r="AH31" i="12" s="1"/>
  <c r="P32" i="19" a="1"/>
  <c r="P32" i="19" s="1"/>
  <c r="R32" i="19" a="1"/>
  <c r="R32" i="19" s="1"/>
  <c r="Q32" i="19" a="1"/>
  <c r="Q32" i="19" s="1"/>
  <c r="S34" i="19"/>
  <c r="U33" i="19"/>
  <c r="L31" i="1"/>
  <c r="M30" i="1"/>
  <c r="N30" i="1"/>
  <c r="AG30" i="1"/>
  <c r="AF31" i="1"/>
  <c r="AH31" i="1" s="1"/>
  <c r="H39" i="22"/>
  <c r="U37" i="21"/>
  <c r="S38" i="21"/>
  <c r="Q36" i="21" a="1"/>
  <c r="Q36" i="21" s="1"/>
  <c r="R36" i="21" a="1"/>
  <c r="R36" i="21" s="1"/>
  <c r="P36" i="21" a="1"/>
  <c r="P36" i="21" s="1"/>
  <c r="AC29" i="1"/>
  <c r="AB29" i="1"/>
  <c r="AA30" i="1"/>
  <c r="W30" i="1"/>
  <c r="V31" i="1"/>
  <c r="X31" i="1" s="1"/>
  <c r="H30" i="1"/>
  <c r="G31" i="1"/>
  <c r="I31" i="1" s="1"/>
  <c r="B31" i="1"/>
  <c r="D31" i="1" s="1"/>
  <c r="H40" i="19"/>
  <c r="B29" i="12"/>
  <c r="C28" i="12"/>
  <c r="D28" i="12"/>
  <c r="I28" i="12"/>
  <c r="A14" i="12"/>
  <c r="F28" i="12"/>
  <c r="G29" i="12"/>
  <c r="H28" i="12"/>
  <c r="J33" i="13"/>
  <c r="G32" i="13" a="1"/>
  <c r="G32" i="13" s="1"/>
  <c r="E32" i="13" a="1"/>
  <c r="E32" i="13" s="1"/>
  <c r="F32" i="13" a="1"/>
  <c r="F32" i="13" s="1"/>
  <c r="AB31" i="12" l="1"/>
  <c r="AA32" i="12"/>
  <c r="AC32" i="12" s="1"/>
  <c r="AK32" i="12"/>
  <c r="AM32" i="12" s="1"/>
  <c r="Q31" i="12"/>
  <c r="S31" i="12" s="1"/>
  <c r="R30" i="12"/>
  <c r="AL31" i="12"/>
  <c r="AK32" i="1"/>
  <c r="AM32" i="1" s="1"/>
  <c r="C31" i="1"/>
  <c r="AL31" i="1"/>
  <c r="W30" i="12"/>
  <c r="V31" i="12"/>
  <c r="X31" i="12" s="1"/>
  <c r="Q30" i="1"/>
  <c r="S29" i="1"/>
  <c r="R29" i="1"/>
  <c r="L31" i="12"/>
  <c r="N31" i="12" s="1"/>
  <c r="M30" i="12"/>
  <c r="Q32" i="17" a="1"/>
  <c r="Q32" i="17" s="1"/>
  <c r="R32" i="17" a="1"/>
  <c r="R32" i="17" s="1"/>
  <c r="P32" i="17" a="1"/>
  <c r="P32" i="17" s="1"/>
  <c r="U33" i="17"/>
  <c r="G33" i="17" a="1"/>
  <c r="G33" i="17" s="1"/>
  <c r="F33" i="17" a="1"/>
  <c r="F33" i="17" s="1"/>
  <c r="E33" i="17" a="1"/>
  <c r="E33" i="17" s="1"/>
  <c r="J34" i="17"/>
  <c r="H39" i="17"/>
  <c r="S37" i="17"/>
  <c r="S34" i="16"/>
  <c r="U33" i="16"/>
  <c r="J33" i="16"/>
  <c r="H34" i="16"/>
  <c r="Q32" i="16" a="1"/>
  <c r="Q32" i="16" s="1"/>
  <c r="P32" i="16" a="1"/>
  <c r="P32" i="16" s="1"/>
  <c r="R32" i="16" a="1"/>
  <c r="R32" i="16" s="1"/>
  <c r="F32" i="16" a="1"/>
  <c r="F32" i="16" s="1"/>
  <c r="E32" i="16" a="1"/>
  <c r="E32" i="16" s="1"/>
  <c r="G32" i="16" a="1"/>
  <c r="G32" i="16" s="1"/>
  <c r="J36" i="14"/>
  <c r="H37" i="14"/>
  <c r="P35" i="14" a="1"/>
  <c r="P35" i="14" s="1"/>
  <c r="R35" i="14" a="1"/>
  <c r="R35" i="14" s="1"/>
  <c r="Q35" i="14" a="1"/>
  <c r="Q35" i="14" s="1"/>
  <c r="E35" i="14" a="1"/>
  <c r="E35" i="14" s="1"/>
  <c r="G35" i="14" a="1"/>
  <c r="G35" i="14" s="1"/>
  <c r="F35" i="14" a="1"/>
  <c r="F35" i="14" s="1"/>
  <c r="U36" i="14"/>
  <c r="S37" i="14"/>
  <c r="S34" i="22"/>
  <c r="U33" i="22"/>
  <c r="P32" i="22" a="1"/>
  <c r="P32" i="22" s="1"/>
  <c r="R32" i="22" a="1"/>
  <c r="R32" i="22" s="1"/>
  <c r="Q32" i="22" a="1"/>
  <c r="Q32" i="22" s="1"/>
  <c r="G35" i="22" a="1"/>
  <c r="G35" i="22" s="1"/>
  <c r="F35" i="22" a="1"/>
  <c r="F35" i="22" s="1"/>
  <c r="J36" i="22"/>
  <c r="E35" i="22" a="1"/>
  <c r="E35" i="22" s="1"/>
  <c r="J34" i="21"/>
  <c r="H35" i="21"/>
  <c r="F33" i="21" a="1"/>
  <c r="F33" i="21" s="1"/>
  <c r="G33" i="21" a="1"/>
  <c r="G33" i="21" s="1"/>
  <c r="E33" i="21" a="1"/>
  <c r="E33" i="21" s="1"/>
  <c r="J35" i="20"/>
  <c r="H36" i="20"/>
  <c r="F34" i="20" a="1"/>
  <c r="F34" i="20" s="1"/>
  <c r="E34" i="20" a="1"/>
  <c r="E34" i="20" s="1"/>
  <c r="G34" i="20" a="1"/>
  <c r="G34" i="20" s="1"/>
  <c r="S32" i="20"/>
  <c r="U31" i="20"/>
  <c r="P30" i="20" a="1"/>
  <c r="P30" i="20" s="1"/>
  <c r="R30" i="20" a="1"/>
  <c r="R30" i="20" s="1"/>
  <c r="Q30" i="20" a="1"/>
  <c r="Q30" i="20" s="1"/>
  <c r="E32" i="19" a="1"/>
  <c r="E32" i="19" s="1"/>
  <c r="J33" i="19"/>
  <c r="G32" i="19" a="1"/>
  <c r="G32" i="19" s="1"/>
  <c r="F32" i="19" a="1"/>
  <c r="F32" i="19" s="1"/>
  <c r="AF32" i="12"/>
  <c r="AH32" i="12" s="1"/>
  <c r="AG31" i="12"/>
  <c r="R33" i="19" a="1"/>
  <c r="R33" i="19" s="1"/>
  <c r="Q33" i="19" a="1"/>
  <c r="Q33" i="19" s="1"/>
  <c r="P33" i="19" a="1"/>
  <c r="P33" i="19" s="1"/>
  <c r="U34" i="19"/>
  <c r="S35" i="19"/>
  <c r="L32" i="1"/>
  <c r="M31" i="1"/>
  <c r="N31" i="1"/>
  <c r="AG31" i="1"/>
  <c r="AF32" i="1"/>
  <c r="AH32" i="1" s="1"/>
  <c r="H40" i="22"/>
  <c r="AC30" i="1"/>
  <c r="AB30" i="1"/>
  <c r="AA31" i="1"/>
  <c r="U38" i="21"/>
  <c r="S39" i="21"/>
  <c r="P37" i="21" a="1"/>
  <c r="P37" i="21" s="1"/>
  <c r="R37" i="21" a="1"/>
  <c r="R37" i="21" s="1"/>
  <c r="Q37" i="21" a="1"/>
  <c r="Q37" i="21" s="1"/>
  <c r="W31" i="1"/>
  <c r="V32" i="1"/>
  <c r="X32" i="1" s="1"/>
  <c r="H31" i="1"/>
  <c r="G32" i="1"/>
  <c r="I32" i="1" s="1"/>
  <c r="B32" i="1"/>
  <c r="D32" i="1" s="1"/>
  <c r="H41" i="19"/>
  <c r="I29" i="12"/>
  <c r="A15" i="12"/>
  <c r="B30" i="12"/>
  <c r="C29" i="12"/>
  <c r="D29" i="12"/>
  <c r="F29" i="12"/>
  <c r="G30" i="12"/>
  <c r="H29" i="12"/>
  <c r="J34" i="13"/>
  <c r="G33" i="13" a="1"/>
  <c r="G33" i="13" s="1"/>
  <c r="E33" i="13" a="1"/>
  <c r="E33" i="13" s="1"/>
  <c r="F33" i="13" a="1"/>
  <c r="F33" i="13" s="1"/>
  <c r="AA33" i="12" l="1"/>
  <c r="AC33" i="12" s="1"/>
  <c r="AB32" i="12"/>
  <c r="Q32" i="12"/>
  <c r="S32" i="12" s="1"/>
  <c r="R31" i="12"/>
  <c r="AL32" i="12"/>
  <c r="AK33" i="12"/>
  <c r="AM33" i="12" s="1"/>
  <c r="AK33" i="1"/>
  <c r="AM33" i="1" s="1"/>
  <c r="AL32" i="1"/>
  <c r="C32" i="1"/>
  <c r="V32" i="12"/>
  <c r="X32" i="12" s="1"/>
  <c r="W31" i="12"/>
  <c r="L32" i="12"/>
  <c r="N32" i="12" s="1"/>
  <c r="M31" i="12"/>
  <c r="R30" i="1"/>
  <c r="S30" i="1"/>
  <c r="Q31" i="1"/>
  <c r="F34" i="17" a="1"/>
  <c r="F34" i="17" s="1"/>
  <c r="G34" i="17" a="1"/>
  <c r="G34" i="17" s="1"/>
  <c r="E34" i="17" a="1"/>
  <c r="E34" i="17" s="1"/>
  <c r="J35" i="17"/>
  <c r="Q33" i="17" a="1"/>
  <c r="Q33" i="17" s="1"/>
  <c r="P33" i="17" a="1"/>
  <c r="P33" i="17" s="1"/>
  <c r="R33" i="17" a="1"/>
  <c r="R33" i="17" s="1"/>
  <c r="U34" i="17"/>
  <c r="S38" i="17"/>
  <c r="H40" i="17"/>
  <c r="J34" i="16"/>
  <c r="H35" i="16"/>
  <c r="F33" i="16" a="1"/>
  <c r="F33" i="16" s="1"/>
  <c r="G33" i="16" a="1"/>
  <c r="G33" i="16" s="1"/>
  <c r="E33" i="16" a="1"/>
  <c r="E33" i="16" s="1"/>
  <c r="P33" i="16" a="1"/>
  <c r="P33" i="16" s="1"/>
  <c r="R33" i="16" a="1"/>
  <c r="R33" i="16" s="1"/>
  <c r="Q33" i="16" a="1"/>
  <c r="Q33" i="16" s="1"/>
  <c r="S35" i="16"/>
  <c r="U34" i="16"/>
  <c r="S38" i="14"/>
  <c r="U37" i="14"/>
  <c r="J37" i="14"/>
  <c r="H38" i="14"/>
  <c r="Q36" i="14" a="1"/>
  <c r="Q36" i="14" s="1"/>
  <c r="P36" i="14" a="1"/>
  <c r="P36" i="14" s="1"/>
  <c r="R36" i="14" a="1"/>
  <c r="R36" i="14" s="1"/>
  <c r="F36" i="14" a="1"/>
  <c r="F36" i="14" s="1"/>
  <c r="E36" i="14" a="1"/>
  <c r="E36" i="14" s="1"/>
  <c r="G36" i="14" a="1"/>
  <c r="G36" i="14" s="1"/>
  <c r="E36" i="22" a="1"/>
  <c r="E36" i="22" s="1"/>
  <c r="G36" i="22" a="1"/>
  <c r="G36" i="22" s="1"/>
  <c r="J37" i="22"/>
  <c r="F36" i="22" a="1"/>
  <c r="F36" i="22" s="1"/>
  <c r="Q33" i="22" a="1"/>
  <c r="Q33" i="22" s="1"/>
  <c r="P33" i="22" a="1"/>
  <c r="P33" i="22" s="1"/>
  <c r="R33" i="22" a="1"/>
  <c r="R33" i="22" s="1"/>
  <c r="U34" i="22"/>
  <c r="S35" i="22"/>
  <c r="J35" i="21"/>
  <c r="H36" i="21"/>
  <c r="E34" i="21" a="1"/>
  <c r="E34" i="21" s="1"/>
  <c r="F34" i="21" a="1"/>
  <c r="F34" i="21" s="1"/>
  <c r="G34" i="21" a="1"/>
  <c r="G34" i="21" s="1"/>
  <c r="P31" i="20" a="1"/>
  <c r="P31" i="20" s="1"/>
  <c r="R31" i="20" a="1"/>
  <c r="R31" i="20" s="1"/>
  <c r="Q31" i="20" a="1"/>
  <c r="Q31" i="20" s="1"/>
  <c r="U32" i="20"/>
  <c r="S33" i="20"/>
  <c r="AF33" i="12"/>
  <c r="AH33" i="12" s="1"/>
  <c r="AG32" i="12"/>
  <c r="H37" i="20"/>
  <c r="J36" i="20"/>
  <c r="E35" i="20" a="1"/>
  <c r="E35" i="20" s="1"/>
  <c r="G35" i="20" a="1"/>
  <c r="G35" i="20" s="1"/>
  <c r="F35" i="20" a="1"/>
  <c r="F35" i="20" s="1"/>
  <c r="E33" i="19" a="1"/>
  <c r="E33" i="19" s="1"/>
  <c r="G33" i="19" a="1"/>
  <c r="G33" i="19" s="1"/>
  <c r="J34" i="19"/>
  <c r="F33" i="19" a="1"/>
  <c r="F33" i="19" s="1"/>
  <c r="U35" i="19"/>
  <c r="S36" i="19"/>
  <c r="Q34" i="19" a="1"/>
  <c r="Q34" i="19" s="1"/>
  <c r="P34" i="19" a="1"/>
  <c r="P34" i="19" s="1"/>
  <c r="R34" i="19" a="1"/>
  <c r="R34" i="19" s="1"/>
  <c r="L33" i="1"/>
  <c r="M32" i="1"/>
  <c r="N32" i="1"/>
  <c r="AG32" i="1"/>
  <c r="AF33" i="1"/>
  <c r="AH33" i="1" s="1"/>
  <c r="H41" i="22"/>
  <c r="S40" i="21"/>
  <c r="U39" i="21"/>
  <c r="P38" i="21" a="1"/>
  <c r="P38" i="21" s="1"/>
  <c r="Q38" i="21" a="1"/>
  <c r="Q38" i="21" s="1"/>
  <c r="R38" i="21" a="1"/>
  <c r="R38" i="21" s="1"/>
  <c r="AC31" i="1"/>
  <c r="AB31" i="1"/>
  <c r="AA32" i="1"/>
  <c r="W32" i="1"/>
  <c r="V33" i="1"/>
  <c r="X33" i="1" s="1"/>
  <c r="H32" i="1"/>
  <c r="G33" i="1"/>
  <c r="I33" i="1" s="1"/>
  <c r="B33" i="1"/>
  <c r="D33" i="1" s="1"/>
  <c r="H42" i="19"/>
  <c r="AA34" i="12"/>
  <c r="AC34" i="12" s="1"/>
  <c r="B31" i="12"/>
  <c r="D30" i="12"/>
  <c r="C30" i="12"/>
  <c r="I30" i="12"/>
  <c r="A16" i="12"/>
  <c r="F30" i="12"/>
  <c r="G31" i="12"/>
  <c r="H30" i="12"/>
  <c r="J35" i="13"/>
  <c r="G34" i="13" a="1"/>
  <c r="G34" i="13" s="1"/>
  <c r="E34" i="13" a="1"/>
  <c r="E34" i="13" s="1"/>
  <c r="F34" i="13" a="1"/>
  <c r="F34" i="13" s="1"/>
  <c r="AB33" i="12" l="1"/>
  <c r="R32" i="12"/>
  <c r="Q33" i="12"/>
  <c r="S33" i="12" s="1"/>
  <c r="AK34" i="1"/>
  <c r="AM34" i="1" s="1"/>
  <c r="AL33" i="1"/>
  <c r="AK34" i="12"/>
  <c r="AM34" i="12" s="1"/>
  <c r="AL33" i="12"/>
  <c r="V33" i="12"/>
  <c r="X33" i="12" s="1"/>
  <c r="W32" i="12"/>
  <c r="C33" i="1"/>
  <c r="M32" i="12"/>
  <c r="L33" i="12"/>
  <c r="N33" i="12" s="1"/>
  <c r="R31" i="1"/>
  <c r="Q32" i="1"/>
  <c r="S31" i="1"/>
  <c r="P34" i="17" a="1"/>
  <c r="P34" i="17" s="1"/>
  <c r="R34" i="17" a="1"/>
  <c r="R34" i="17" s="1"/>
  <c r="Q34" i="17" a="1"/>
  <c r="Q34" i="17" s="1"/>
  <c r="U35" i="17"/>
  <c r="H41" i="17"/>
  <c r="E35" i="17" a="1"/>
  <c r="E35" i="17" s="1"/>
  <c r="F35" i="17" a="1"/>
  <c r="F35" i="17" s="1"/>
  <c r="G35" i="17" a="1"/>
  <c r="G35" i="17" s="1"/>
  <c r="J36" i="17"/>
  <c r="S39" i="17"/>
  <c r="P34" i="16" a="1"/>
  <c r="P34" i="16" s="1"/>
  <c r="R34" i="16" a="1"/>
  <c r="R34" i="16" s="1"/>
  <c r="Q34" i="16" a="1"/>
  <c r="Q34" i="16" s="1"/>
  <c r="J35" i="16"/>
  <c r="H36" i="16"/>
  <c r="U35" i="16"/>
  <c r="S36" i="16"/>
  <c r="G34" i="16" a="1"/>
  <c r="G34" i="16" s="1"/>
  <c r="E34" i="16" a="1"/>
  <c r="E34" i="16" s="1"/>
  <c r="F34" i="16" a="1"/>
  <c r="F34" i="16" s="1"/>
  <c r="J38" i="14"/>
  <c r="H39" i="14"/>
  <c r="F37" i="14" a="1"/>
  <c r="F37" i="14" s="1"/>
  <c r="E37" i="14" a="1"/>
  <c r="E37" i="14" s="1"/>
  <c r="G37" i="14" a="1"/>
  <c r="G37" i="14" s="1"/>
  <c r="R37" i="14" a="1"/>
  <c r="R37" i="14" s="1"/>
  <c r="Q37" i="14" a="1"/>
  <c r="Q37" i="14" s="1"/>
  <c r="P37" i="14" a="1"/>
  <c r="P37" i="14" s="1"/>
  <c r="S39" i="14"/>
  <c r="U38" i="14"/>
  <c r="AG33" i="12"/>
  <c r="P34" i="22" a="1"/>
  <c r="P34" i="22" s="1"/>
  <c r="R34" i="22" a="1"/>
  <c r="R34" i="22" s="1"/>
  <c r="Q34" i="22" a="1"/>
  <c r="Q34" i="22" s="1"/>
  <c r="G37" i="22" a="1"/>
  <c r="G37" i="22" s="1"/>
  <c r="E37" i="22" a="1"/>
  <c r="E37" i="22" s="1"/>
  <c r="F37" i="22" a="1"/>
  <c r="F37" i="22" s="1"/>
  <c r="J38" i="22"/>
  <c r="U35" i="22"/>
  <c r="S36" i="22"/>
  <c r="H37" i="21"/>
  <c r="J36" i="21"/>
  <c r="G35" i="21" a="1"/>
  <c r="G35" i="21" s="1"/>
  <c r="F35" i="21" a="1"/>
  <c r="F35" i="21" s="1"/>
  <c r="E35" i="21" a="1"/>
  <c r="E35" i="21" s="1"/>
  <c r="J37" i="20"/>
  <c r="H38" i="20"/>
  <c r="S34" i="20"/>
  <c r="U33" i="20"/>
  <c r="Q32" i="20" a="1"/>
  <c r="Q32" i="20" s="1"/>
  <c r="P32" i="20" a="1"/>
  <c r="P32" i="20" s="1"/>
  <c r="R32" i="20" a="1"/>
  <c r="R32" i="20" s="1"/>
  <c r="AF34" i="12"/>
  <c r="AH34" i="12" s="1"/>
  <c r="G36" i="20" a="1"/>
  <c r="G36" i="20" s="1"/>
  <c r="F36" i="20" a="1"/>
  <c r="F36" i="20" s="1"/>
  <c r="E36" i="20" a="1"/>
  <c r="E36" i="20" s="1"/>
  <c r="G34" i="19" a="1"/>
  <c r="G34" i="19" s="1"/>
  <c r="F34" i="19" a="1"/>
  <c r="F34" i="19" s="1"/>
  <c r="J35" i="19"/>
  <c r="E34" i="19" a="1"/>
  <c r="E34" i="19" s="1"/>
  <c r="S37" i="19"/>
  <c r="U36" i="19"/>
  <c r="Q35" i="19" a="1"/>
  <c r="Q35" i="19" s="1"/>
  <c r="R35" i="19" a="1"/>
  <c r="R35" i="19" s="1"/>
  <c r="P35" i="19" a="1"/>
  <c r="P35" i="19" s="1"/>
  <c r="L34" i="1"/>
  <c r="M33" i="1"/>
  <c r="N33" i="1"/>
  <c r="AG33" i="1"/>
  <c r="AF34" i="1"/>
  <c r="AH34" i="1" s="1"/>
  <c r="H42" i="22"/>
  <c r="AC32" i="1"/>
  <c r="AB32" i="1"/>
  <c r="AA33" i="1"/>
  <c r="R39" i="21" a="1"/>
  <c r="R39" i="21" s="1"/>
  <c r="Q39" i="21" a="1"/>
  <c r="Q39" i="21" s="1"/>
  <c r="P39" i="21" a="1"/>
  <c r="P39" i="21" s="1"/>
  <c r="S41" i="21"/>
  <c r="U40" i="21"/>
  <c r="W33" i="1"/>
  <c r="V34" i="1"/>
  <c r="X34" i="1" s="1"/>
  <c r="H33" i="1"/>
  <c r="G34" i="1"/>
  <c r="I34" i="1" s="1"/>
  <c r="B34" i="1"/>
  <c r="D34" i="1" s="1"/>
  <c r="H43" i="19"/>
  <c r="AB34" i="12"/>
  <c r="AA35" i="12"/>
  <c r="AC35" i="12" s="1"/>
  <c r="Q34" i="12"/>
  <c r="S34" i="12" s="1"/>
  <c r="A17" i="12"/>
  <c r="D31" i="12"/>
  <c r="B32" i="12"/>
  <c r="C31" i="12"/>
  <c r="I31" i="12"/>
  <c r="F31" i="12"/>
  <c r="G32" i="12"/>
  <c r="H31" i="12"/>
  <c r="J36" i="13"/>
  <c r="G35" i="13" a="1"/>
  <c r="G35" i="13" s="1"/>
  <c r="E35" i="13" a="1"/>
  <c r="E35" i="13" s="1"/>
  <c r="F35" i="13" a="1"/>
  <c r="F35" i="13" s="1"/>
  <c r="AL34" i="1" l="1"/>
  <c r="R33" i="12"/>
  <c r="AK35" i="1"/>
  <c r="AM35" i="1" s="1"/>
  <c r="AL34" i="12"/>
  <c r="AK35" i="12"/>
  <c r="AM35" i="12" s="1"/>
  <c r="V34" i="12"/>
  <c r="X34" i="12" s="1"/>
  <c r="W33" i="12"/>
  <c r="M33" i="12"/>
  <c r="C34" i="1"/>
  <c r="L34" i="12"/>
  <c r="N34" i="12" s="1"/>
  <c r="S32" i="1"/>
  <c r="Q33" i="1"/>
  <c r="R32" i="1"/>
  <c r="H42" i="17"/>
  <c r="P35" i="17" a="1"/>
  <c r="P35" i="17" s="1"/>
  <c r="Q35" i="17" a="1"/>
  <c r="Q35" i="17" s="1"/>
  <c r="R35" i="17" a="1"/>
  <c r="R35" i="17" s="1"/>
  <c r="U36" i="17"/>
  <c r="S40" i="17"/>
  <c r="F36" i="17" a="1"/>
  <c r="F36" i="17" s="1"/>
  <c r="G36" i="17" a="1"/>
  <c r="G36" i="17" s="1"/>
  <c r="E36" i="17" a="1"/>
  <c r="E36" i="17" s="1"/>
  <c r="J37" i="17"/>
  <c r="U36" i="16"/>
  <c r="S37" i="16"/>
  <c r="P35" i="16" a="1"/>
  <c r="P35" i="16" s="1"/>
  <c r="R35" i="16" a="1"/>
  <c r="R35" i="16" s="1"/>
  <c r="Q35" i="16" a="1"/>
  <c r="Q35" i="16" s="1"/>
  <c r="H37" i="16"/>
  <c r="J36" i="16"/>
  <c r="F35" i="16" a="1"/>
  <c r="F35" i="16" s="1"/>
  <c r="E35" i="16" a="1"/>
  <c r="E35" i="16" s="1"/>
  <c r="G35" i="16" a="1"/>
  <c r="G35" i="16" s="1"/>
  <c r="P38" i="14" a="1"/>
  <c r="P38" i="14" s="1"/>
  <c r="R38" i="14" a="1"/>
  <c r="R38" i="14" s="1"/>
  <c r="Q38" i="14" a="1"/>
  <c r="Q38" i="14" s="1"/>
  <c r="H40" i="14"/>
  <c r="J39" i="14"/>
  <c r="S40" i="14"/>
  <c r="U39" i="14"/>
  <c r="G38" i="14" a="1"/>
  <c r="G38" i="14" s="1"/>
  <c r="E38" i="14" a="1"/>
  <c r="E38" i="14" s="1"/>
  <c r="F38" i="14" a="1"/>
  <c r="F38" i="14" s="1"/>
  <c r="AG34" i="12"/>
  <c r="R35" i="22" a="1"/>
  <c r="R35" i="22" s="1"/>
  <c r="Q35" i="22" a="1"/>
  <c r="Q35" i="22" s="1"/>
  <c r="P35" i="22" a="1"/>
  <c r="P35" i="22" s="1"/>
  <c r="F38" i="22" a="1"/>
  <c r="F38" i="22" s="1"/>
  <c r="G38" i="22" a="1"/>
  <c r="G38" i="22" s="1"/>
  <c r="J39" i="22"/>
  <c r="E38" i="22" a="1"/>
  <c r="E38" i="22" s="1"/>
  <c r="AF35" i="12"/>
  <c r="AH35" i="12" s="1"/>
  <c r="S37" i="22"/>
  <c r="U36" i="22"/>
  <c r="G36" i="21" a="1"/>
  <c r="G36" i="21" s="1"/>
  <c r="F36" i="21" a="1"/>
  <c r="F36" i="21" s="1"/>
  <c r="E36" i="21" a="1"/>
  <c r="E36" i="21" s="1"/>
  <c r="J37" i="21"/>
  <c r="H38" i="21"/>
  <c r="R33" i="20" a="1"/>
  <c r="R33" i="20" s="1"/>
  <c r="P33" i="20" a="1"/>
  <c r="P33" i="20" s="1"/>
  <c r="Q33" i="20" a="1"/>
  <c r="Q33" i="20" s="1"/>
  <c r="U34" i="20"/>
  <c r="S35" i="20"/>
  <c r="J38" i="20"/>
  <c r="H39" i="20"/>
  <c r="F37" i="20" a="1"/>
  <c r="F37" i="20" s="1"/>
  <c r="E37" i="20" a="1"/>
  <c r="E37" i="20" s="1"/>
  <c r="G37" i="20" a="1"/>
  <c r="G37" i="20" s="1"/>
  <c r="F35" i="19" a="1"/>
  <c r="F35" i="19" s="1"/>
  <c r="J36" i="19"/>
  <c r="G35" i="19" a="1"/>
  <c r="G35" i="19" s="1"/>
  <c r="E35" i="19" a="1"/>
  <c r="E35" i="19" s="1"/>
  <c r="R36" i="19" a="1"/>
  <c r="R36" i="19" s="1"/>
  <c r="Q36" i="19" a="1"/>
  <c r="Q36" i="19" s="1"/>
  <c r="P36" i="19" a="1"/>
  <c r="P36" i="19" s="1"/>
  <c r="S38" i="19"/>
  <c r="U37" i="19"/>
  <c r="L35" i="1"/>
  <c r="M34" i="1"/>
  <c r="N34" i="1"/>
  <c r="AG34" i="1"/>
  <c r="AF35" i="1"/>
  <c r="AH35" i="1" s="1"/>
  <c r="H43" i="22"/>
  <c r="Q40" i="21" a="1"/>
  <c r="Q40" i="21" s="1"/>
  <c r="R40" i="21" a="1"/>
  <c r="R40" i="21" s="1"/>
  <c r="P40" i="21" a="1"/>
  <c r="P40" i="21" s="1"/>
  <c r="U41" i="21"/>
  <c r="S42" i="21"/>
  <c r="AC33" i="1"/>
  <c r="AB33" i="1"/>
  <c r="AA34" i="1"/>
  <c r="W34" i="1"/>
  <c r="V35" i="1"/>
  <c r="X35" i="1" s="1"/>
  <c r="H34" i="1"/>
  <c r="G35" i="1"/>
  <c r="I35" i="1" s="1"/>
  <c r="B35" i="1"/>
  <c r="D35" i="1" s="1"/>
  <c r="AB35" i="12"/>
  <c r="AA36" i="12"/>
  <c r="AC36" i="12" s="1"/>
  <c r="R34" i="12"/>
  <c r="Q35" i="12"/>
  <c r="S35" i="12" s="1"/>
  <c r="I32" i="12"/>
  <c r="D32" i="12"/>
  <c r="B33" i="12"/>
  <c r="C32" i="12"/>
  <c r="F32" i="12"/>
  <c r="A18" i="12"/>
  <c r="G33" i="12"/>
  <c r="H32" i="12"/>
  <c r="J37" i="13"/>
  <c r="G36" i="13" a="1"/>
  <c r="G36" i="13" s="1"/>
  <c r="F36" i="13" a="1"/>
  <c r="F36" i="13" s="1"/>
  <c r="E36" i="13" a="1"/>
  <c r="E36" i="13" s="1"/>
  <c r="AK36" i="1" l="1"/>
  <c r="AM36" i="1" s="1"/>
  <c r="AL35" i="1"/>
  <c r="AK36" i="12"/>
  <c r="AM36" i="12" s="1"/>
  <c r="AL35" i="12"/>
  <c r="V35" i="12"/>
  <c r="X35" i="12" s="1"/>
  <c r="W34" i="12"/>
  <c r="L35" i="12"/>
  <c r="N35" i="12" s="1"/>
  <c r="M34" i="12"/>
  <c r="C35" i="1"/>
  <c r="R33" i="1"/>
  <c r="S33" i="1"/>
  <c r="Q34" i="1"/>
  <c r="S41" i="17"/>
  <c r="Q36" i="17" a="1"/>
  <c r="Q36" i="17" s="1"/>
  <c r="P36" i="17" a="1"/>
  <c r="P36" i="17" s="1"/>
  <c r="R36" i="17" a="1"/>
  <c r="R36" i="17" s="1"/>
  <c r="U37" i="17"/>
  <c r="E37" i="17" a="1"/>
  <c r="E37" i="17" s="1"/>
  <c r="F37" i="17" a="1"/>
  <c r="F37" i="17" s="1"/>
  <c r="G37" i="17" a="1"/>
  <c r="G37" i="17" s="1"/>
  <c r="J38" i="17"/>
  <c r="H43" i="17"/>
  <c r="AF36" i="12"/>
  <c r="AH36" i="12" s="1"/>
  <c r="AG35" i="12"/>
  <c r="F36" i="16" a="1"/>
  <c r="F36" i="16" s="1"/>
  <c r="E36" i="16" a="1"/>
  <c r="E36" i="16" s="1"/>
  <c r="G36" i="16" a="1"/>
  <c r="G36" i="16" s="1"/>
  <c r="J37" i="16"/>
  <c r="H38" i="16"/>
  <c r="U37" i="16"/>
  <c r="S38" i="16"/>
  <c r="R36" i="16" a="1"/>
  <c r="R36" i="16" s="1"/>
  <c r="Q36" i="16" a="1"/>
  <c r="Q36" i="16" s="1"/>
  <c r="P36" i="16" a="1"/>
  <c r="P36" i="16" s="1"/>
  <c r="R39" i="14" a="1"/>
  <c r="R39" i="14" s="1"/>
  <c r="Q39" i="14" a="1"/>
  <c r="Q39" i="14" s="1"/>
  <c r="P39" i="14" a="1"/>
  <c r="P39" i="14" s="1"/>
  <c r="U40" i="14"/>
  <c r="S41" i="14"/>
  <c r="F39" i="14" a="1"/>
  <c r="F39" i="14" s="1"/>
  <c r="E39" i="14" a="1"/>
  <c r="E39" i="14" s="1"/>
  <c r="G39" i="14" a="1"/>
  <c r="G39" i="14" s="1"/>
  <c r="H41" i="14"/>
  <c r="J40" i="14"/>
  <c r="F39" i="22" a="1"/>
  <c r="F39" i="22" s="1"/>
  <c r="G39" i="22" a="1"/>
  <c r="G39" i="22" s="1"/>
  <c r="E39" i="22" a="1"/>
  <c r="E39" i="22" s="1"/>
  <c r="J40" i="22"/>
  <c r="P36" i="22" a="1"/>
  <c r="P36" i="22" s="1"/>
  <c r="Q36" i="22" a="1"/>
  <c r="Q36" i="22" s="1"/>
  <c r="R36" i="22" a="1"/>
  <c r="R36" i="22" s="1"/>
  <c r="U37" i="22"/>
  <c r="S38" i="22"/>
  <c r="J38" i="21"/>
  <c r="H39" i="21"/>
  <c r="F37" i="21" a="1"/>
  <c r="F37" i="21" s="1"/>
  <c r="E37" i="21" a="1"/>
  <c r="E37" i="21" s="1"/>
  <c r="G37" i="21" a="1"/>
  <c r="G37" i="21" s="1"/>
  <c r="J39" i="20"/>
  <c r="H40" i="20"/>
  <c r="F38" i="20" a="1"/>
  <c r="F38" i="20" s="1"/>
  <c r="E38" i="20" a="1"/>
  <c r="E38" i="20" s="1"/>
  <c r="G38" i="20" a="1"/>
  <c r="G38" i="20" s="1"/>
  <c r="S36" i="20"/>
  <c r="U35" i="20"/>
  <c r="Q34" i="20" a="1"/>
  <c r="Q34" i="20" s="1"/>
  <c r="P34" i="20" a="1"/>
  <c r="P34" i="20" s="1"/>
  <c r="R34" i="20" a="1"/>
  <c r="R34" i="20" s="1"/>
  <c r="J37" i="19"/>
  <c r="F36" i="19" a="1"/>
  <c r="F36" i="19" s="1"/>
  <c r="E36" i="19" a="1"/>
  <c r="E36" i="19" s="1"/>
  <c r="G36" i="19" a="1"/>
  <c r="G36" i="19" s="1"/>
  <c r="P37" i="19" a="1"/>
  <c r="P37" i="19" s="1"/>
  <c r="R37" i="19" a="1"/>
  <c r="R37" i="19" s="1"/>
  <c r="Q37" i="19" a="1"/>
  <c r="Q37" i="19" s="1"/>
  <c r="U38" i="19"/>
  <c r="S39" i="19"/>
  <c r="L36" i="1"/>
  <c r="M35" i="1"/>
  <c r="N35" i="1"/>
  <c r="AL36" i="1"/>
  <c r="AK37" i="1"/>
  <c r="AM37" i="1" s="1"/>
  <c r="AG35" i="1"/>
  <c r="AF36" i="1"/>
  <c r="AH36" i="1" s="1"/>
  <c r="AC34" i="1"/>
  <c r="AB34" i="1"/>
  <c r="AA35" i="1"/>
  <c r="U42" i="21"/>
  <c r="S43" i="21"/>
  <c r="P41" i="21" a="1"/>
  <c r="P41" i="21" s="1"/>
  <c r="R41" i="21" a="1"/>
  <c r="R41" i="21" s="1"/>
  <c r="Q41" i="21" a="1"/>
  <c r="Q41" i="21" s="1"/>
  <c r="W35" i="1"/>
  <c r="V36" i="1"/>
  <c r="X36" i="1" s="1"/>
  <c r="H35" i="1"/>
  <c r="G36" i="1"/>
  <c r="I36" i="1" s="1"/>
  <c r="B36" i="1"/>
  <c r="D36" i="1" s="1"/>
  <c r="AB36" i="12"/>
  <c r="AA37" i="12"/>
  <c r="AC37" i="12" s="1"/>
  <c r="R35" i="12"/>
  <c r="Q36" i="12"/>
  <c r="S36" i="12" s="1"/>
  <c r="F33" i="12"/>
  <c r="I33" i="12"/>
  <c r="B34" i="12"/>
  <c r="C33" i="12"/>
  <c r="D33" i="12"/>
  <c r="A19" i="12"/>
  <c r="G34" i="12"/>
  <c r="H33" i="12"/>
  <c r="J38" i="13"/>
  <c r="G37" i="13" a="1"/>
  <c r="G37" i="13" s="1"/>
  <c r="F37" i="13" a="1"/>
  <c r="F37" i="13" s="1"/>
  <c r="E37" i="13" a="1"/>
  <c r="E37" i="13" s="1"/>
  <c r="AK37" i="12" l="1"/>
  <c r="AM37" i="12" s="1"/>
  <c r="AL36" i="12"/>
  <c r="V36" i="12"/>
  <c r="X36" i="12" s="1"/>
  <c r="W35" i="12"/>
  <c r="M35" i="12"/>
  <c r="L36" i="12"/>
  <c r="N36" i="12" s="1"/>
  <c r="C36" i="1"/>
  <c r="Q35" i="1"/>
  <c r="R34" i="1"/>
  <c r="S34" i="1"/>
  <c r="AF37" i="12"/>
  <c r="AH37" i="12" s="1"/>
  <c r="AG36" i="12"/>
  <c r="P37" i="17" a="1"/>
  <c r="P37" i="17" s="1"/>
  <c r="R37" i="17" a="1"/>
  <c r="R37" i="17" s="1"/>
  <c r="Q37" i="17" a="1"/>
  <c r="Q37" i="17" s="1"/>
  <c r="U38" i="17"/>
  <c r="F38" i="17" a="1"/>
  <c r="F38" i="17" s="1"/>
  <c r="E38" i="17" a="1"/>
  <c r="E38" i="17" s="1"/>
  <c r="G38" i="17" a="1"/>
  <c r="G38" i="17" s="1"/>
  <c r="J39" i="17"/>
  <c r="S42" i="17"/>
  <c r="Q37" i="16" a="1"/>
  <c r="Q37" i="16" s="1"/>
  <c r="P37" i="16" a="1"/>
  <c r="P37" i="16" s="1"/>
  <c r="R37" i="16" a="1"/>
  <c r="R37" i="16" s="1"/>
  <c r="J38" i="16"/>
  <c r="H39" i="16"/>
  <c r="G37" i="16" a="1"/>
  <c r="G37" i="16" s="1"/>
  <c r="F37" i="16" a="1"/>
  <c r="F37" i="16" s="1"/>
  <c r="E37" i="16" a="1"/>
  <c r="E37" i="16" s="1"/>
  <c r="U38" i="16"/>
  <c r="S39" i="16"/>
  <c r="U41" i="14"/>
  <c r="S42" i="14"/>
  <c r="G40" i="14" a="1"/>
  <c r="G40" i="14" s="1"/>
  <c r="E40" i="14" a="1"/>
  <c r="E40" i="14" s="1"/>
  <c r="F40" i="14" a="1"/>
  <c r="F40" i="14" s="1"/>
  <c r="Q40" i="14" a="1"/>
  <c r="Q40" i="14" s="1"/>
  <c r="P40" i="14" a="1"/>
  <c r="P40" i="14" s="1"/>
  <c r="R40" i="14" a="1"/>
  <c r="R40" i="14" s="1"/>
  <c r="H42" i="14"/>
  <c r="J41" i="14"/>
  <c r="Q37" i="22" a="1"/>
  <c r="Q37" i="22" s="1"/>
  <c r="R37" i="22" a="1"/>
  <c r="R37" i="22" s="1"/>
  <c r="P37" i="22" a="1"/>
  <c r="P37" i="22" s="1"/>
  <c r="F40" i="22" a="1"/>
  <c r="F40" i="22" s="1"/>
  <c r="J41" i="22"/>
  <c r="E40" i="22" a="1"/>
  <c r="E40" i="22" s="1"/>
  <c r="G40" i="22" a="1"/>
  <c r="G40" i="22" s="1"/>
  <c r="U38" i="22"/>
  <c r="S39" i="22"/>
  <c r="J39" i="21"/>
  <c r="H40" i="21"/>
  <c r="G38" i="21" a="1"/>
  <c r="G38" i="21" s="1"/>
  <c r="E38" i="21" a="1"/>
  <c r="E38" i="21" s="1"/>
  <c r="F38" i="21" a="1"/>
  <c r="F38" i="21" s="1"/>
  <c r="P35" i="20" a="1"/>
  <c r="P35" i="20" s="1"/>
  <c r="R35" i="20" a="1"/>
  <c r="R35" i="20" s="1"/>
  <c r="Q35" i="20" a="1"/>
  <c r="Q35" i="20" s="1"/>
  <c r="U36" i="20"/>
  <c r="S37" i="20"/>
  <c r="J40" i="20"/>
  <c r="H41" i="20"/>
  <c r="G39" i="20" a="1"/>
  <c r="G39" i="20" s="1"/>
  <c r="F39" i="20" a="1"/>
  <c r="F39" i="20" s="1"/>
  <c r="E39" i="20" a="1"/>
  <c r="E39" i="20" s="1"/>
  <c r="J38" i="19"/>
  <c r="F37" i="19" a="1"/>
  <c r="F37" i="19" s="1"/>
  <c r="G37" i="19" a="1"/>
  <c r="G37" i="19" s="1"/>
  <c r="E37" i="19" a="1"/>
  <c r="E37" i="19" s="1"/>
  <c r="U39" i="19"/>
  <c r="S40" i="19"/>
  <c r="R38" i="19" a="1"/>
  <c r="R38" i="19" s="1"/>
  <c r="P38" i="19" a="1"/>
  <c r="P38" i="19" s="1"/>
  <c r="Q38" i="19" a="1"/>
  <c r="Q38" i="19" s="1"/>
  <c r="L37" i="1"/>
  <c r="M36" i="1"/>
  <c r="N36" i="1"/>
  <c r="AL37" i="1"/>
  <c r="AK38" i="1"/>
  <c r="AM38" i="1" s="1"/>
  <c r="AG36" i="1"/>
  <c r="AF37" i="1"/>
  <c r="AH37" i="1" s="1"/>
  <c r="U43" i="21"/>
  <c r="R43" i="21" s="1" a="1"/>
  <c r="R43" i="21" s="1"/>
  <c r="P42" i="21" a="1"/>
  <c r="P42" i="21" s="1"/>
  <c r="Q42" i="21" a="1"/>
  <c r="Q42" i="21" s="1"/>
  <c r="R42" i="21" a="1"/>
  <c r="R42" i="21" s="1"/>
  <c r="AC35" i="1"/>
  <c r="AB35" i="1"/>
  <c r="AA36" i="1"/>
  <c r="W36" i="1"/>
  <c r="V37" i="1"/>
  <c r="X37" i="1" s="1"/>
  <c r="H36" i="1"/>
  <c r="G37" i="1"/>
  <c r="I37" i="1" s="1"/>
  <c r="B37" i="1"/>
  <c r="D37" i="1" s="1"/>
  <c r="AB37" i="12"/>
  <c r="AA38" i="12"/>
  <c r="AC38" i="12" s="1"/>
  <c r="V37" i="12"/>
  <c r="X37" i="12" s="1"/>
  <c r="R36" i="12"/>
  <c r="Q37" i="12"/>
  <c r="S37" i="12" s="1"/>
  <c r="C34" i="12"/>
  <c r="D34" i="12"/>
  <c r="B35" i="12"/>
  <c r="I34" i="12"/>
  <c r="A20" i="12"/>
  <c r="F34" i="12"/>
  <c r="G35" i="12"/>
  <c r="H34" i="12"/>
  <c r="J39" i="13"/>
  <c r="G38" i="13" a="1"/>
  <c r="G38" i="13" s="1"/>
  <c r="F38" i="13" a="1"/>
  <c r="F38" i="13" s="1"/>
  <c r="E38" i="13" a="1"/>
  <c r="E38" i="13" s="1"/>
  <c r="AK38" i="12" l="1"/>
  <c r="AM38" i="12" s="1"/>
  <c r="AL37" i="12"/>
  <c r="W36" i="12"/>
  <c r="M36" i="12"/>
  <c r="L37" i="12"/>
  <c r="N37" i="12" s="1"/>
  <c r="C37" i="1"/>
  <c r="AF38" i="12"/>
  <c r="AH38" i="12" s="1"/>
  <c r="AG37" i="12"/>
  <c r="R35" i="1"/>
  <c r="S35" i="1"/>
  <c r="Q36" i="1"/>
  <c r="P38" i="17" a="1"/>
  <c r="P38" i="17" s="1"/>
  <c r="R38" i="17" a="1"/>
  <c r="R38" i="17" s="1"/>
  <c r="Q38" i="17" a="1"/>
  <c r="Q38" i="17" s="1"/>
  <c r="U39" i="17"/>
  <c r="S43" i="17"/>
  <c r="F39" i="17" a="1"/>
  <c r="F39" i="17" s="1"/>
  <c r="E39" i="17" a="1"/>
  <c r="E39" i="17" s="1"/>
  <c r="G39" i="17" a="1"/>
  <c r="G39" i="17" s="1"/>
  <c r="J40" i="17"/>
  <c r="J39" i="16"/>
  <c r="H40" i="16"/>
  <c r="F38" i="16" a="1"/>
  <c r="F38" i="16" s="1"/>
  <c r="E38" i="16" a="1"/>
  <c r="E38" i="16" s="1"/>
  <c r="G38" i="16" a="1"/>
  <c r="G38" i="16" s="1"/>
  <c r="S40" i="16"/>
  <c r="U39" i="16"/>
  <c r="Q38" i="16" a="1"/>
  <c r="Q38" i="16" s="1"/>
  <c r="P38" i="16" a="1"/>
  <c r="P38" i="16" s="1"/>
  <c r="R38" i="16" a="1"/>
  <c r="R38" i="16" s="1"/>
  <c r="E41" i="14" a="1"/>
  <c r="E41" i="14" s="1"/>
  <c r="G41" i="14" a="1"/>
  <c r="G41" i="14" s="1"/>
  <c r="F41" i="14" a="1"/>
  <c r="F41" i="14" s="1"/>
  <c r="S43" i="14"/>
  <c r="U42" i="14"/>
  <c r="J42" i="14"/>
  <c r="H43" i="14"/>
  <c r="P41" i="14" a="1"/>
  <c r="P41" i="14" s="1"/>
  <c r="Q41" i="14" a="1"/>
  <c r="Q41" i="14" s="1"/>
  <c r="R41" i="14" a="1"/>
  <c r="R41" i="14" s="1"/>
  <c r="P38" i="22" a="1"/>
  <c r="P38" i="22" s="1"/>
  <c r="R38" i="22" a="1"/>
  <c r="R38" i="22" s="1"/>
  <c r="Q38" i="22" a="1"/>
  <c r="Q38" i="22" s="1"/>
  <c r="J42" i="22"/>
  <c r="E41" i="22" a="1"/>
  <c r="E41" i="22" s="1"/>
  <c r="G41" i="22" a="1"/>
  <c r="G41" i="22" s="1"/>
  <c r="F41" i="22" a="1"/>
  <c r="F41" i="22" s="1"/>
  <c r="U39" i="22"/>
  <c r="S40" i="22"/>
  <c r="J40" i="21"/>
  <c r="H41" i="21"/>
  <c r="G39" i="21" a="1"/>
  <c r="G39" i="21" s="1"/>
  <c r="F39" i="21" a="1"/>
  <c r="F39" i="21" s="1"/>
  <c r="E39" i="21" a="1"/>
  <c r="E39" i="21" s="1"/>
  <c r="J41" i="20"/>
  <c r="H42" i="20"/>
  <c r="F40" i="20" a="1"/>
  <c r="F40" i="20" s="1"/>
  <c r="E40" i="20" a="1"/>
  <c r="E40" i="20" s="1"/>
  <c r="G40" i="20" a="1"/>
  <c r="G40" i="20" s="1"/>
  <c r="S38" i="20"/>
  <c r="U37" i="20"/>
  <c r="R36" i="20" a="1"/>
  <c r="R36" i="20" s="1"/>
  <c r="Q36" i="20" a="1"/>
  <c r="Q36" i="20" s="1"/>
  <c r="P36" i="20" a="1"/>
  <c r="P36" i="20" s="1"/>
  <c r="E38" i="19" a="1"/>
  <c r="E38" i="19" s="1"/>
  <c r="F38" i="19" a="1"/>
  <c r="F38" i="19" s="1"/>
  <c r="G38" i="19" a="1"/>
  <c r="G38" i="19" s="1"/>
  <c r="J39" i="19"/>
  <c r="U40" i="19"/>
  <c r="S41" i="19"/>
  <c r="R39" i="19" a="1"/>
  <c r="R39" i="19" s="1"/>
  <c r="Q39" i="19" a="1"/>
  <c r="Q39" i="19" s="1"/>
  <c r="P39" i="19" a="1"/>
  <c r="P39" i="19" s="1"/>
  <c r="L38" i="1"/>
  <c r="M37" i="1"/>
  <c r="N37" i="1"/>
  <c r="AL38" i="1"/>
  <c r="AK39" i="1"/>
  <c r="AM39" i="1" s="1"/>
  <c r="AG37" i="1"/>
  <c r="AF38" i="1"/>
  <c r="AH38" i="1" s="1"/>
  <c r="Q43" i="21" a="1"/>
  <c r="Q43" i="21" s="1"/>
  <c r="P43" i="21" a="1"/>
  <c r="P43" i="21" s="1"/>
  <c r="AC36" i="1"/>
  <c r="AB36" i="1"/>
  <c r="AA37" i="1"/>
  <c r="W37" i="1"/>
  <c r="V38" i="1"/>
  <c r="X38" i="1" s="1"/>
  <c r="H37" i="1"/>
  <c r="G38" i="1"/>
  <c r="I38" i="1" s="1"/>
  <c r="B38" i="1"/>
  <c r="D38" i="1" s="1"/>
  <c r="AL38" i="12"/>
  <c r="AB38" i="12"/>
  <c r="AA39" i="12"/>
  <c r="AC39" i="12" s="1"/>
  <c r="W37" i="12"/>
  <c r="V38" i="12"/>
  <c r="X38" i="12" s="1"/>
  <c r="R37" i="12"/>
  <c r="Q38" i="12"/>
  <c r="S38" i="12" s="1"/>
  <c r="I35" i="12"/>
  <c r="A21" i="12"/>
  <c r="D35" i="12"/>
  <c r="C35" i="12"/>
  <c r="B36" i="12"/>
  <c r="F35" i="12"/>
  <c r="G36" i="12"/>
  <c r="H35" i="12"/>
  <c r="J40" i="13"/>
  <c r="G39" i="13" a="1"/>
  <c r="G39" i="13" s="1"/>
  <c r="F39" i="13" a="1"/>
  <c r="F39" i="13" s="1"/>
  <c r="E39" i="13" a="1"/>
  <c r="E39" i="13" s="1"/>
  <c r="AK39" i="12" l="1"/>
  <c r="AM39" i="12" s="1"/>
  <c r="L38" i="12"/>
  <c r="N38" i="12" s="1"/>
  <c r="M37" i="12"/>
  <c r="AG38" i="12"/>
  <c r="AF39" i="12"/>
  <c r="AH39" i="12" s="1"/>
  <c r="C38" i="1"/>
  <c r="Q37" i="1"/>
  <c r="R36" i="1"/>
  <c r="S36" i="1"/>
  <c r="P39" i="17" a="1"/>
  <c r="P39" i="17" s="1"/>
  <c r="Q39" i="17" a="1"/>
  <c r="Q39" i="17" s="1"/>
  <c r="R39" i="17" a="1"/>
  <c r="R39" i="17" s="1"/>
  <c r="U40" i="17"/>
  <c r="F40" i="17" a="1"/>
  <c r="F40" i="17" s="1"/>
  <c r="E40" i="17" a="1"/>
  <c r="E40" i="17" s="1"/>
  <c r="G40" i="17" a="1"/>
  <c r="G40" i="17" s="1"/>
  <c r="J41" i="17"/>
  <c r="P39" i="16" a="1"/>
  <c r="P39" i="16" s="1"/>
  <c r="R39" i="16" a="1"/>
  <c r="R39" i="16" s="1"/>
  <c r="Q39" i="16" a="1"/>
  <c r="Q39" i="16" s="1"/>
  <c r="U40" i="16"/>
  <c r="S41" i="16"/>
  <c r="H41" i="16"/>
  <c r="J40" i="16"/>
  <c r="J43" i="14"/>
  <c r="E43" i="14" s="1" a="1"/>
  <c r="E43" i="14" s="1"/>
  <c r="F39" i="16" a="1"/>
  <c r="F39" i="16" s="1"/>
  <c r="E39" i="16" a="1"/>
  <c r="E39" i="16" s="1"/>
  <c r="G39" i="16" a="1"/>
  <c r="G39" i="16" s="1"/>
  <c r="G42" i="14" a="1"/>
  <c r="G42" i="14" s="1"/>
  <c r="F42" i="14" a="1"/>
  <c r="F42" i="14" s="1"/>
  <c r="E42" i="14" a="1"/>
  <c r="E42" i="14" s="1"/>
  <c r="R42" i="14" a="1"/>
  <c r="R42" i="14" s="1"/>
  <c r="Q42" i="14" a="1"/>
  <c r="Q42" i="14" s="1"/>
  <c r="P42" i="14" a="1"/>
  <c r="P42" i="14" s="1"/>
  <c r="U43" i="14"/>
  <c r="P39" i="22" a="1"/>
  <c r="P39" i="22" s="1"/>
  <c r="Q39" i="22" a="1"/>
  <c r="Q39" i="22" s="1"/>
  <c r="R39" i="22" a="1"/>
  <c r="R39" i="22" s="1"/>
  <c r="J43" i="22"/>
  <c r="G42" i="22" a="1"/>
  <c r="G42" i="22" s="1"/>
  <c r="F42" i="22" a="1"/>
  <c r="F42" i="22" s="1"/>
  <c r="E42" i="22" a="1"/>
  <c r="E42" i="22" s="1"/>
  <c r="U40" i="22"/>
  <c r="S41" i="22"/>
  <c r="H42" i="21"/>
  <c r="J41" i="21"/>
  <c r="G40" i="21" a="1"/>
  <c r="G40" i="21" s="1"/>
  <c r="E40" i="21" a="1"/>
  <c r="E40" i="21" s="1"/>
  <c r="F40" i="21" a="1"/>
  <c r="F40" i="21" s="1"/>
  <c r="Q37" i="20" a="1"/>
  <c r="Q37" i="20" s="1"/>
  <c r="R37" i="20" a="1"/>
  <c r="R37" i="20" s="1"/>
  <c r="P37" i="20" a="1"/>
  <c r="P37" i="20" s="1"/>
  <c r="S39" i="20"/>
  <c r="U38" i="20"/>
  <c r="H43" i="20"/>
  <c r="J42" i="20"/>
  <c r="G41" i="20" a="1"/>
  <c r="G41" i="20" s="1"/>
  <c r="E41" i="20" a="1"/>
  <c r="E41" i="20" s="1"/>
  <c r="F41" i="20" a="1"/>
  <c r="F41" i="20" s="1"/>
  <c r="J40" i="19"/>
  <c r="G39" i="19" a="1"/>
  <c r="G39" i="19" s="1"/>
  <c r="E39" i="19" a="1"/>
  <c r="E39" i="19" s="1"/>
  <c r="F39" i="19" a="1"/>
  <c r="F39" i="19" s="1"/>
  <c r="U41" i="19"/>
  <c r="S42" i="19"/>
  <c r="P40" i="19" a="1"/>
  <c r="P40" i="19" s="1"/>
  <c r="Q40" i="19" a="1"/>
  <c r="Q40" i="19" s="1"/>
  <c r="R40" i="19" a="1"/>
  <c r="R40" i="19" s="1"/>
  <c r="L39" i="1"/>
  <c r="M38" i="1"/>
  <c r="N38" i="1"/>
  <c r="AL39" i="1"/>
  <c r="AK40" i="1"/>
  <c r="AM40" i="1" s="1"/>
  <c r="AG38" i="1"/>
  <c r="AF39" i="1"/>
  <c r="AH39" i="1" s="1"/>
  <c r="AC37" i="1"/>
  <c r="AA38" i="1"/>
  <c r="AB37" i="1"/>
  <c r="W38" i="1"/>
  <c r="V39" i="1"/>
  <c r="X39" i="1" s="1"/>
  <c r="H38" i="1"/>
  <c r="G39" i="1"/>
  <c r="I39" i="1" s="1"/>
  <c r="B39" i="1"/>
  <c r="D39" i="1" s="1"/>
  <c r="AL39" i="12"/>
  <c r="AK40" i="12"/>
  <c r="AM40" i="12" s="1"/>
  <c r="AB39" i="12"/>
  <c r="AA40" i="12"/>
  <c r="AC40" i="12" s="1"/>
  <c r="W38" i="12"/>
  <c r="V39" i="12"/>
  <c r="X39" i="12" s="1"/>
  <c r="R38" i="12"/>
  <c r="Q39" i="12"/>
  <c r="S39" i="12" s="1"/>
  <c r="A22" i="12"/>
  <c r="I36" i="12"/>
  <c r="D36" i="12"/>
  <c r="B37" i="12"/>
  <c r="C36" i="12"/>
  <c r="F36" i="12"/>
  <c r="G37" i="12"/>
  <c r="H36" i="12"/>
  <c r="J41" i="13"/>
  <c r="G40" i="13" a="1"/>
  <c r="G40" i="13" s="1"/>
  <c r="E40" i="13" a="1"/>
  <c r="E40" i="13" s="1"/>
  <c r="F40" i="13" a="1"/>
  <c r="F40" i="13" s="1"/>
  <c r="L39" i="12" l="1"/>
  <c r="N39" i="12" s="1"/>
  <c r="M38" i="12"/>
  <c r="AF40" i="12"/>
  <c r="AH40" i="12" s="1"/>
  <c r="AG39" i="12"/>
  <c r="C39" i="1"/>
  <c r="S37" i="1"/>
  <c r="Q38" i="1"/>
  <c r="R37" i="1"/>
  <c r="F43" i="14" a="1"/>
  <c r="F43" i="14" s="1"/>
  <c r="G43" i="14" a="1"/>
  <c r="G43" i="14" s="1"/>
  <c r="R40" i="17" a="1"/>
  <c r="R40" i="17" s="1"/>
  <c r="P40" i="17" a="1"/>
  <c r="P40" i="17" s="1"/>
  <c r="Q40" i="17" a="1"/>
  <c r="Q40" i="17" s="1"/>
  <c r="U41" i="17"/>
  <c r="E41" i="17" a="1"/>
  <c r="E41" i="17" s="1"/>
  <c r="G41" i="17" a="1"/>
  <c r="G41" i="17" s="1"/>
  <c r="F41" i="17" a="1"/>
  <c r="F41" i="17" s="1"/>
  <c r="J42" i="17"/>
  <c r="S42" i="16"/>
  <c r="U41" i="16"/>
  <c r="G40" i="16" a="1"/>
  <c r="G40" i="16" s="1"/>
  <c r="F40" i="16" a="1"/>
  <c r="F40" i="16" s="1"/>
  <c r="E40" i="16" a="1"/>
  <c r="E40" i="16" s="1"/>
  <c r="H42" i="16"/>
  <c r="J41" i="16"/>
  <c r="P40" i="16" a="1"/>
  <c r="P40" i="16" s="1"/>
  <c r="Q40" i="16" a="1"/>
  <c r="Q40" i="16" s="1"/>
  <c r="R40" i="16" a="1"/>
  <c r="R40" i="16" s="1"/>
  <c r="P43" i="14" a="1"/>
  <c r="P43" i="14" s="1"/>
  <c r="R43" i="14" a="1"/>
  <c r="R43" i="14" s="1"/>
  <c r="Q43" i="14" a="1"/>
  <c r="Q43" i="14" s="1"/>
  <c r="R40" i="22" a="1"/>
  <c r="R40" i="22" s="1"/>
  <c r="Q40" i="22" a="1"/>
  <c r="Q40" i="22" s="1"/>
  <c r="P40" i="22" a="1"/>
  <c r="P40" i="22" s="1"/>
  <c r="F43" i="22" a="1"/>
  <c r="F43" i="22" s="1"/>
  <c r="G43" i="22" a="1"/>
  <c r="G43" i="22" s="1"/>
  <c r="E43" i="22" a="1"/>
  <c r="E43" i="22" s="1"/>
  <c r="U41" i="22"/>
  <c r="S42" i="22"/>
  <c r="F41" i="21" a="1"/>
  <c r="F41" i="21" s="1"/>
  <c r="G41" i="21" a="1"/>
  <c r="G41" i="21" s="1"/>
  <c r="E41" i="21" a="1"/>
  <c r="E41" i="21" s="1"/>
  <c r="J42" i="21"/>
  <c r="H43" i="21"/>
  <c r="R38" i="20" a="1"/>
  <c r="R38" i="20" s="1"/>
  <c r="Q38" i="20" a="1"/>
  <c r="Q38" i="20" s="1"/>
  <c r="P38" i="20" a="1"/>
  <c r="P38" i="20" s="1"/>
  <c r="F42" i="20" a="1"/>
  <c r="F42" i="20" s="1"/>
  <c r="E42" i="20" a="1"/>
  <c r="E42" i="20" s="1"/>
  <c r="G42" i="20" a="1"/>
  <c r="G42" i="20" s="1"/>
  <c r="J43" i="20"/>
  <c r="S40" i="20"/>
  <c r="U39" i="20"/>
  <c r="J41" i="19"/>
  <c r="G40" i="19" a="1"/>
  <c r="G40" i="19" s="1"/>
  <c r="E40" i="19" a="1"/>
  <c r="E40" i="19" s="1"/>
  <c r="F40" i="19" a="1"/>
  <c r="F40" i="19" s="1"/>
  <c r="U42" i="19"/>
  <c r="S43" i="19"/>
  <c r="P41" i="19" a="1"/>
  <c r="P41" i="19" s="1"/>
  <c r="R41" i="19" a="1"/>
  <c r="R41" i="19" s="1"/>
  <c r="Q41" i="19" a="1"/>
  <c r="Q41" i="19" s="1"/>
  <c r="L40" i="1"/>
  <c r="M39" i="1"/>
  <c r="N39" i="1"/>
  <c r="AL40" i="1"/>
  <c r="AK41" i="1"/>
  <c r="AM41" i="1" s="1"/>
  <c r="AG39" i="1"/>
  <c r="AF40" i="1"/>
  <c r="AH40" i="1" s="1"/>
  <c r="AC38" i="1"/>
  <c r="AB38" i="1"/>
  <c r="AA39" i="1"/>
  <c r="W39" i="1"/>
  <c r="V40" i="1"/>
  <c r="X40" i="1" s="1"/>
  <c r="H39" i="1"/>
  <c r="G40" i="1"/>
  <c r="I40" i="1" s="1"/>
  <c r="B40" i="1"/>
  <c r="D40" i="1" s="1"/>
  <c r="AL40" i="12"/>
  <c r="AK41" i="12"/>
  <c r="AM41" i="12" s="1"/>
  <c r="AB40" i="12"/>
  <c r="AA41" i="12"/>
  <c r="AC41" i="12" s="1"/>
  <c r="W39" i="12"/>
  <c r="V40" i="12"/>
  <c r="X40" i="12" s="1"/>
  <c r="R39" i="12"/>
  <c r="Q40" i="12"/>
  <c r="S40" i="12" s="1"/>
  <c r="D37" i="12"/>
  <c r="B38" i="12"/>
  <c r="C37" i="12"/>
  <c r="I37" i="12"/>
  <c r="F37" i="12"/>
  <c r="A23" i="12"/>
  <c r="G38" i="12"/>
  <c r="H37" i="12"/>
  <c r="J42" i="13"/>
  <c r="G41" i="13" a="1"/>
  <c r="G41" i="13" s="1"/>
  <c r="E41" i="13" a="1"/>
  <c r="E41" i="13" s="1"/>
  <c r="F41" i="13" a="1"/>
  <c r="F41" i="13" s="1"/>
  <c r="L40" i="12" l="1"/>
  <c r="N40" i="12" s="1"/>
  <c r="M39" i="12"/>
  <c r="AF41" i="12"/>
  <c r="AH41" i="12" s="1"/>
  <c r="AG40" i="12"/>
  <c r="C40" i="1"/>
  <c r="Q39" i="1"/>
  <c r="S38" i="1"/>
  <c r="R38" i="1"/>
  <c r="F42" i="17" a="1"/>
  <c r="F42" i="17" s="1"/>
  <c r="G42" i="17" a="1"/>
  <c r="G42" i="17" s="1"/>
  <c r="E42" i="17" a="1"/>
  <c r="E42" i="17" s="1"/>
  <c r="J43" i="17"/>
  <c r="Q41" i="17" a="1"/>
  <c r="Q41" i="17" s="1"/>
  <c r="R41" i="17" a="1"/>
  <c r="R41" i="17" s="1"/>
  <c r="P41" i="17" a="1"/>
  <c r="P41" i="17" s="1"/>
  <c r="U42" i="17"/>
  <c r="J43" i="21"/>
  <c r="G43" i="21" s="1" a="1"/>
  <c r="G43" i="21" s="1"/>
  <c r="E41" i="16" a="1"/>
  <c r="E41" i="16" s="1"/>
  <c r="F41" i="16" a="1"/>
  <c r="F41" i="16" s="1"/>
  <c r="G41" i="16" a="1"/>
  <c r="G41" i="16" s="1"/>
  <c r="Q41" i="16" a="1"/>
  <c r="Q41" i="16" s="1"/>
  <c r="P41" i="16" a="1"/>
  <c r="P41" i="16" s="1"/>
  <c r="R41" i="16" a="1"/>
  <c r="R41" i="16" s="1"/>
  <c r="J42" i="16"/>
  <c r="H43" i="16"/>
  <c r="S43" i="16"/>
  <c r="U42" i="16"/>
  <c r="U42" i="22"/>
  <c r="S43" i="22"/>
  <c r="P41" i="22" a="1"/>
  <c r="P41" i="22" s="1"/>
  <c r="R41" i="22" a="1"/>
  <c r="R41" i="22" s="1"/>
  <c r="Q41" i="22" a="1"/>
  <c r="Q41" i="22" s="1"/>
  <c r="F42" i="21" a="1"/>
  <c r="F42" i="21" s="1"/>
  <c r="E42" i="21" a="1"/>
  <c r="E42" i="21" s="1"/>
  <c r="G42" i="21" a="1"/>
  <c r="G42" i="21" s="1"/>
  <c r="S41" i="20"/>
  <c r="U40" i="20"/>
  <c r="G43" i="20" a="1"/>
  <c r="G43" i="20" s="1"/>
  <c r="F43" i="20" a="1"/>
  <c r="F43" i="20" s="1"/>
  <c r="E43" i="20" a="1"/>
  <c r="E43" i="20" s="1"/>
  <c r="Q39" i="20" a="1"/>
  <c r="Q39" i="20" s="1"/>
  <c r="P39" i="20" a="1"/>
  <c r="P39" i="20" s="1"/>
  <c r="R39" i="20" a="1"/>
  <c r="R39" i="20" s="1"/>
  <c r="J42" i="19"/>
  <c r="F41" i="19" a="1"/>
  <c r="F41" i="19" s="1"/>
  <c r="E41" i="19" a="1"/>
  <c r="E41" i="19" s="1"/>
  <c r="G41" i="19" a="1"/>
  <c r="G41" i="19" s="1"/>
  <c r="U43" i="19"/>
  <c r="R42" i="19" a="1"/>
  <c r="R42" i="19" s="1"/>
  <c r="Q42" i="19" a="1"/>
  <c r="Q42" i="19" s="1"/>
  <c r="P42" i="19" a="1"/>
  <c r="P42" i="19" s="1"/>
  <c r="L41" i="1"/>
  <c r="M40" i="1"/>
  <c r="N40" i="1"/>
  <c r="AL41" i="1"/>
  <c r="AK42" i="1"/>
  <c r="AM42" i="1" s="1"/>
  <c r="AG40" i="1"/>
  <c r="AF41" i="1"/>
  <c r="AH41" i="1" s="1"/>
  <c r="AC39" i="1"/>
  <c r="AB39" i="1"/>
  <c r="AA40" i="1"/>
  <c r="W40" i="1"/>
  <c r="V41" i="1"/>
  <c r="X41" i="1" s="1"/>
  <c r="H40" i="1"/>
  <c r="G41" i="1"/>
  <c r="I41" i="1" s="1"/>
  <c r="B41" i="1"/>
  <c r="D41" i="1" s="1"/>
  <c r="AL41" i="12"/>
  <c r="AK42" i="12"/>
  <c r="AM42" i="12" s="1"/>
  <c r="AB41" i="12"/>
  <c r="AA42" i="12"/>
  <c r="AC42" i="12" s="1"/>
  <c r="W40" i="12"/>
  <c r="V41" i="12"/>
  <c r="X41" i="12" s="1"/>
  <c r="R40" i="12"/>
  <c r="Q41" i="12"/>
  <c r="S41" i="12" s="1"/>
  <c r="L41" i="12"/>
  <c r="N41" i="12" s="1"/>
  <c r="F38" i="12"/>
  <c r="D38" i="12"/>
  <c r="B39" i="12"/>
  <c r="C38" i="12"/>
  <c r="I38" i="12"/>
  <c r="A24" i="12"/>
  <c r="G39" i="12"/>
  <c r="H38" i="12"/>
  <c r="J43" i="13"/>
  <c r="G42" i="13" a="1"/>
  <c r="G42" i="13" s="1"/>
  <c r="E42" i="13" a="1"/>
  <c r="E42" i="13" s="1"/>
  <c r="F42" i="13" a="1"/>
  <c r="F42" i="13" s="1"/>
  <c r="M40" i="12" l="1"/>
  <c r="AF42" i="12"/>
  <c r="AH42" i="12" s="1"/>
  <c r="AG41" i="12"/>
  <c r="C41" i="1"/>
  <c r="Q40" i="1"/>
  <c r="R39" i="1"/>
  <c r="S39" i="1"/>
  <c r="E43" i="21" a="1"/>
  <c r="E43" i="21" s="1"/>
  <c r="F43" i="21" a="1"/>
  <c r="F43" i="21" s="1"/>
  <c r="P42" i="17" a="1"/>
  <c r="P42" i="17" s="1"/>
  <c r="R42" i="17" a="1"/>
  <c r="R42" i="17" s="1"/>
  <c r="Q42" i="17" a="1"/>
  <c r="Q42" i="17" s="1"/>
  <c r="U43" i="17"/>
  <c r="F43" i="17" a="1"/>
  <c r="F43" i="17" s="1"/>
  <c r="G43" i="17" a="1"/>
  <c r="G43" i="17" s="1"/>
  <c r="E43" i="17" a="1"/>
  <c r="E43" i="17" s="1"/>
  <c r="J43" i="16"/>
  <c r="G43" i="16" s="1" a="1"/>
  <c r="G43" i="16" s="1"/>
  <c r="F42" i="16" a="1"/>
  <c r="F42" i="16" s="1"/>
  <c r="E42" i="16" a="1"/>
  <c r="E42" i="16" s="1"/>
  <c r="G42" i="16" a="1"/>
  <c r="G42" i="16" s="1"/>
  <c r="Q42" i="16" a="1"/>
  <c r="Q42" i="16" s="1"/>
  <c r="P42" i="16" a="1"/>
  <c r="P42" i="16" s="1"/>
  <c r="R42" i="16" a="1"/>
  <c r="R42" i="16" s="1"/>
  <c r="U43" i="16"/>
  <c r="U43" i="22"/>
  <c r="P43" i="22" s="1" a="1"/>
  <c r="P43" i="22" s="1"/>
  <c r="Q42" i="22" a="1"/>
  <c r="Q42" i="22" s="1"/>
  <c r="P42" i="22" a="1"/>
  <c r="P42" i="22" s="1"/>
  <c r="R42" i="22" a="1"/>
  <c r="R42" i="22" s="1"/>
  <c r="R40" i="20" a="1"/>
  <c r="R40" i="20" s="1"/>
  <c r="Q40" i="20" a="1"/>
  <c r="Q40" i="20" s="1"/>
  <c r="P40" i="20" a="1"/>
  <c r="P40" i="20" s="1"/>
  <c r="U41" i="20"/>
  <c r="S42" i="20"/>
  <c r="E42" i="19" a="1"/>
  <c r="E42" i="19" s="1"/>
  <c r="J43" i="19"/>
  <c r="F42" i="19" a="1"/>
  <c r="F42" i="19" s="1"/>
  <c r="G42" i="19" a="1"/>
  <c r="G42" i="19" s="1"/>
  <c r="P43" i="19" a="1"/>
  <c r="P43" i="19" s="1"/>
  <c r="R43" i="19" a="1"/>
  <c r="R43" i="19" s="1"/>
  <c r="Q43" i="19" a="1"/>
  <c r="Q43" i="19" s="1"/>
  <c r="L42" i="1"/>
  <c r="M41" i="1"/>
  <c r="N41" i="1"/>
  <c r="AL42" i="1"/>
  <c r="AK43" i="1"/>
  <c r="AM43" i="1" s="1"/>
  <c r="AG41" i="1"/>
  <c r="AF42" i="1"/>
  <c r="AH42" i="1" s="1"/>
  <c r="AC40" i="1"/>
  <c r="AA41" i="1"/>
  <c r="AB40" i="1"/>
  <c r="W41" i="1"/>
  <c r="V42" i="1"/>
  <c r="X42" i="1" s="1"/>
  <c r="H41" i="1"/>
  <c r="G42" i="1"/>
  <c r="I42" i="1" s="1"/>
  <c r="B42" i="1"/>
  <c r="D42" i="1" s="1"/>
  <c r="AL42" i="12"/>
  <c r="AK43" i="12"/>
  <c r="AM43" i="12" s="1"/>
  <c r="AG42" i="12"/>
  <c r="AF43" i="12"/>
  <c r="AH43" i="12" s="1"/>
  <c r="AB42" i="12"/>
  <c r="AA43" i="12"/>
  <c r="AC43" i="12" s="1"/>
  <c r="W41" i="12"/>
  <c r="V42" i="12"/>
  <c r="X42" i="12" s="1"/>
  <c r="R41" i="12"/>
  <c r="Q42" i="12"/>
  <c r="S42" i="12" s="1"/>
  <c r="M41" i="12"/>
  <c r="L42" i="12"/>
  <c r="N42" i="12" s="1"/>
  <c r="D39" i="12"/>
  <c r="B40" i="12"/>
  <c r="C39" i="12"/>
  <c r="I39" i="12"/>
  <c r="A25" i="12"/>
  <c r="F39" i="12"/>
  <c r="G40" i="12"/>
  <c r="H39" i="12"/>
  <c r="G43" i="13" a="1"/>
  <c r="G43" i="13" s="1"/>
  <c r="F43" i="13" a="1"/>
  <c r="F43" i="13" s="1"/>
  <c r="E43" i="13" a="1"/>
  <c r="E43" i="13" s="1"/>
  <c r="C42" i="1" l="1"/>
  <c r="S40" i="1"/>
  <c r="R40" i="1"/>
  <c r="Q41" i="1"/>
  <c r="R43" i="22" a="1"/>
  <c r="R43" i="22" s="1"/>
  <c r="Q43" i="22" a="1"/>
  <c r="Q43" i="22" s="1"/>
  <c r="F43" i="16" a="1"/>
  <c r="F43" i="16" s="1"/>
  <c r="E43" i="16" a="1"/>
  <c r="E43" i="16" s="1"/>
  <c r="P43" i="17" a="1"/>
  <c r="P43" i="17" s="1"/>
  <c r="R43" i="17" a="1"/>
  <c r="R43" i="17" s="1"/>
  <c r="Q43" i="17" a="1"/>
  <c r="Q43" i="17" s="1"/>
  <c r="P43" i="16" a="1"/>
  <c r="P43" i="16" s="1"/>
  <c r="R43" i="16" a="1"/>
  <c r="R43" i="16" s="1"/>
  <c r="Q43" i="16" a="1"/>
  <c r="Q43" i="16" s="1"/>
  <c r="U42" i="20"/>
  <c r="S43" i="20"/>
  <c r="Q41" i="20" a="1"/>
  <c r="Q41" i="20" s="1"/>
  <c r="R41" i="20" a="1"/>
  <c r="R41" i="20" s="1"/>
  <c r="P41" i="20" a="1"/>
  <c r="P41" i="20" s="1"/>
  <c r="E43" i="19" a="1"/>
  <c r="E43" i="19" s="1"/>
  <c r="F43" i="19" a="1"/>
  <c r="F43" i="19" s="1"/>
  <c r="G43" i="19" a="1"/>
  <c r="G43" i="19" s="1"/>
  <c r="L43" i="1"/>
  <c r="M42" i="1"/>
  <c r="N42" i="1"/>
  <c r="AL43" i="1"/>
  <c r="AK44" i="1"/>
  <c r="AM44" i="1" s="1"/>
  <c r="AG42" i="1"/>
  <c r="AF43" i="1"/>
  <c r="AH43" i="1" s="1"/>
  <c r="AC41" i="1"/>
  <c r="AB41" i="1"/>
  <c r="AA42" i="1"/>
  <c r="W42" i="1"/>
  <c r="V43" i="1"/>
  <c r="X43" i="1" s="1"/>
  <c r="H42" i="1"/>
  <c r="G43" i="1"/>
  <c r="I43" i="1" s="1"/>
  <c r="B43" i="1"/>
  <c r="D43" i="1" s="1"/>
  <c r="AL43" i="12"/>
  <c r="AK44" i="12"/>
  <c r="AM44" i="12" s="1"/>
  <c r="AG43" i="12"/>
  <c r="AF44" i="12"/>
  <c r="AH44" i="12" s="1"/>
  <c r="AB43" i="12"/>
  <c r="AA44" i="12"/>
  <c r="AC44" i="12" s="1"/>
  <c r="W42" i="12"/>
  <c r="V43" i="12"/>
  <c r="X43" i="12" s="1"/>
  <c r="R42" i="12"/>
  <c r="Q43" i="12"/>
  <c r="S43" i="12" s="1"/>
  <c r="M42" i="12"/>
  <c r="L43" i="12"/>
  <c r="N43" i="12" s="1"/>
  <c r="A26" i="12"/>
  <c r="I40" i="12"/>
  <c r="D40" i="12"/>
  <c r="B41" i="12"/>
  <c r="C40" i="12"/>
  <c r="F40" i="12"/>
  <c r="G41" i="12"/>
  <c r="H40" i="12"/>
  <c r="C43" i="1" l="1"/>
  <c r="Q42" i="1"/>
  <c r="R41" i="1"/>
  <c r="S41" i="1"/>
  <c r="U43" i="20"/>
  <c r="R43" i="20" s="1" a="1"/>
  <c r="R43" i="20" s="1"/>
  <c r="P42" i="20" a="1"/>
  <c r="P42" i="20" s="1"/>
  <c r="R42" i="20" a="1"/>
  <c r="R42" i="20" s="1"/>
  <c r="Q42" i="20" a="1"/>
  <c r="Q42" i="20" s="1"/>
  <c r="L44" i="1"/>
  <c r="M43" i="1"/>
  <c r="N43" i="1"/>
  <c r="AL44" i="1"/>
  <c r="AG43" i="1"/>
  <c r="AF44" i="1"/>
  <c r="AH44" i="1" s="1"/>
  <c r="AC42" i="1"/>
  <c r="AB42" i="1"/>
  <c r="AA43" i="1"/>
  <c r="W43" i="1"/>
  <c r="V44" i="1"/>
  <c r="X44" i="1" s="1"/>
  <c r="H43" i="1"/>
  <c r="G44" i="1"/>
  <c r="I44" i="1" s="1"/>
  <c r="B44" i="1"/>
  <c r="D44" i="1" s="1"/>
  <c r="AL44" i="12"/>
  <c r="AG44" i="12"/>
  <c r="AB44" i="12"/>
  <c r="W43" i="12"/>
  <c r="V44" i="12"/>
  <c r="X44" i="12" s="1"/>
  <c r="R43" i="12"/>
  <c r="Q44" i="12"/>
  <c r="S44" i="12" s="1"/>
  <c r="M43" i="12"/>
  <c r="L44" i="12"/>
  <c r="N44" i="12" s="1"/>
  <c r="D41" i="12"/>
  <c r="B42" i="12"/>
  <c r="C41" i="12"/>
  <c r="I41" i="12"/>
  <c r="F41" i="12"/>
  <c r="A27" i="12"/>
  <c r="G42" i="12"/>
  <c r="H41" i="12"/>
  <c r="C44" i="1" l="1"/>
  <c r="Q43" i="1"/>
  <c r="R42" i="1"/>
  <c r="S42" i="1"/>
  <c r="Q43" i="20" a="1"/>
  <c r="Q43" i="20" s="1"/>
  <c r="P43" i="20" a="1"/>
  <c r="P43" i="20" s="1"/>
  <c r="M44" i="1"/>
  <c r="N44" i="1"/>
  <c r="AG44" i="1"/>
  <c r="AC43" i="1"/>
  <c r="AB43" i="1"/>
  <c r="AA44" i="1"/>
  <c r="W44" i="1"/>
  <c r="H44" i="1"/>
  <c r="W44" i="12"/>
  <c r="R44" i="12"/>
  <c r="M44" i="12"/>
  <c r="I42" i="12"/>
  <c r="D42" i="12"/>
  <c r="B43" i="12"/>
  <c r="C42" i="12"/>
  <c r="F42" i="12"/>
  <c r="A28" i="12"/>
  <c r="G43" i="12"/>
  <c r="H42" i="12"/>
  <c r="Q44" i="1" l="1"/>
  <c r="R43" i="1"/>
  <c r="S43" i="1"/>
  <c r="AC44" i="1"/>
  <c r="AB44" i="1"/>
  <c r="D43" i="12"/>
  <c r="B44" i="12"/>
  <c r="C43" i="12"/>
  <c r="F43" i="12"/>
  <c r="I43" i="12"/>
  <c r="A29" i="12"/>
  <c r="G44" i="12"/>
  <c r="H43" i="12"/>
  <c r="S44" i="1" l="1"/>
  <c r="R44" i="1"/>
  <c r="A30" i="12"/>
  <c r="C44" i="12"/>
  <c r="D44" i="12"/>
  <c r="F44" i="12"/>
  <c r="H44" i="12"/>
  <c r="I44" i="12"/>
  <c r="A31" i="12" l="1"/>
  <c r="A32" i="12" l="1"/>
  <c r="A33" i="12" l="1"/>
  <c r="A34" i="12" l="1"/>
  <c r="A35" i="12" l="1"/>
  <c r="A36" i="12" l="1"/>
  <c r="A37" i="12" l="1"/>
  <c r="A38" i="12" l="1"/>
  <c r="A39" i="12" l="1"/>
  <c r="A40" i="12" l="1"/>
  <c r="A41" i="12" l="1"/>
  <c r="A42" i="12" l="1"/>
  <c r="A43" i="12" l="1"/>
  <c r="A44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<sst xmlns="http://schemas.openxmlformats.org/spreadsheetml/2006/main" count="580" uniqueCount="121">
  <si>
    <t>Saut</t>
  </si>
  <si>
    <t>Sol</t>
  </si>
  <si>
    <t>Poutre</t>
  </si>
  <si>
    <t>Total non majoré</t>
  </si>
  <si>
    <t>Nom</t>
  </si>
  <si>
    <t>Anneaux</t>
  </si>
  <si>
    <t xml:space="preserve">Saut </t>
  </si>
  <si>
    <t>Barre fixe</t>
  </si>
  <si>
    <t>Prénom</t>
  </si>
  <si>
    <t>Jeunesses</t>
  </si>
  <si>
    <t>Ainées</t>
  </si>
  <si>
    <t>Note Execution</t>
  </si>
  <si>
    <t>Note D+E</t>
  </si>
  <si>
    <t xml:space="preserve">Total majoré </t>
  </si>
  <si>
    <t>Gyms (N°)</t>
  </si>
  <si>
    <t>Adultes</t>
  </si>
  <si>
    <t>Classement</t>
  </si>
  <si>
    <t>Rang</t>
  </si>
  <si>
    <t>Calculs</t>
  </si>
  <si>
    <t>Index</t>
  </si>
  <si>
    <t>Résultats non majoré</t>
  </si>
  <si>
    <t>Score non majoré</t>
  </si>
  <si>
    <t xml:space="preserve">Total </t>
  </si>
  <si>
    <t>Classement non majoré</t>
  </si>
  <si>
    <t>Total</t>
  </si>
  <si>
    <t>Score majoré</t>
  </si>
  <si>
    <t>Classement majoré</t>
  </si>
  <si>
    <t>Dégré</t>
  </si>
  <si>
    <t xml:space="preserve">Barres Parallèles </t>
  </si>
  <si>
    <t>Totaux</t>
  </si>
  <si>
    <t>Arçons</t>
  </si>
  <si>
    <t>Non Majoré</t>
  </si>
  <si>
    <t>Majoré</t>
  </si>
  <si>
    <t>Pupilles</t>
  </si>
  <si>
    <t>Poussins</t>
  </si>
  <si>
    <t>Mini - Poussins</t>
  </si>
  <si>
    <t>Barre</t>
  </si>
  <si>
    <t xml:space="preserve">Sol </t>
  </si>
  <si>
    <t>Note de diff</t>
  </si>
  <si>
    <r>
      <rPr>
        <b/>
        <u/>
        <sz val="15"/>
        <color theme="1"/>
        <rFont val="Calibri (Corps)"/>
      </rPr>
      <t>Mot de passe</t>
    </r>
    <r>
      <rPr>
        <sz val="15"/>
        <color theme="1"/>
        <rFont val="Calibri (Corps)"/>
      </rPr>
      <t xml:space="preserve"> </t>
    </r>
    <r>
      <rPr>
        <sz val="15"/>
        <color theme="1"/>
        <rFont val="Calibri"/>
        <family val="2"/>
        <scheme val="minor"/>
      </rPr>
      <t xml:space="preserve">pour déverouiller les cellules ou feuilles : SSC </t>
    </r>
  </si>
  <si>
    <r>
      <rPr>
        <b/>
        <u/>
        <sz val="15"/>
        <color theme="1"/>
        <rFont val="Calibri (Corps)"/>
      </rPr>
      <t>Fonctionnement</t>
    </r>
    <r>
      <rPr>
        <sz val="15"/>
        <color theme="1"/>
        <rFont val="Calibri"/>
        <family val="2"/>
        <scheme val="minor"/>
      </rPr>
      <t xml:space="preserve">
</t>
    </r>
    <r>
      <rPr>
        <b/>
        <u/>
        <sz val="15"/>
        <color theme="1"/>
        <rFont val="Calibri (Corps)"/>
      </rPr>
      <t>Remplissez</t>
    </r>
    <r>
      <rPr>
        <sz val="15"/>
        <color theme="1"/>
        <rFont val="Calibri"/>
        <family val="2"/>
        <scheme val="minor"/>
      </rPr>
      <t xml:space="preserve"> les </t>
    </r>
    <r>
      <rPr>
        <b/>
        <u/>
        <sz val="15"/>
        <color theme="1"/>
        <rFont val="Calibri (Corps)"/>
      </rPr>
      <t>notes de difficulté</t>
    </r>
    <r>
      <rPr>
        <sz val="15"/>
        <color theme="1"/>
        <rFont val="Calibri"/>
        <family val="2"/>
        <scheme val="minor"/>
      </rPr>
      <t>,</t>
    </r>
    <r>
      <rPr>
        <b/>
        <u/>
        <sz val="15"/>
        <color theme="1"/>
        <rFont val="Calibri (Corps)"/>
      </rPr>
      <t xml:space="preserve"> les degrés</t>
    </r>
    <r>
      <rPr>
        <sz val="15"/>
        <color theme="1"/>
        <rFont val="Calibri"/>
        <family val="2"/>
        <scheme val="minor"/>
      </rPr>
      <t xml:space="preserve"> des gymnastes et </t>
    </r>
    <r>
      <rPr>
        <b/>
        <u/>
        <sz val="15"/>
        <color theme="1"/>
        <rFont val="Calibri (Corps)"/>
      </rPr>
      <t>les notes de difficultés si necessaire</t>
    </r>
    <r>
      <rPr>
        <sz val="15"/>
        <color theme="1"/>
        <rFont val="Calibri"/>
        <family val="2"/>
        <scheme val="minor"/>
      </rPr>
      <t xml:space="preserve"> (6ème degré GAM). 
Les </t>
    </r>
    <r>
      <rPr>
        <b/>
        <u/>
        <sz val="15"/>
        <color theme="1"/>
        <rFont val="Calibri (Corps)"/>
      </rPr>
      <t xml:space="preserve">totaux </t>
    </r>
    <r>
      <rPr>
        <sz val="15"/>
        <color theme="1"/>
        <rFont val="Calibri"/>
        <family val="2"/>
        <scheme val="minor"/>
      </rPr>
      <t xml:space="preserve">des gymnastes, </t>
    </r>
    <r>
      <rPr>
        <b/>
        <u/>
        <sz val="15"/>
        <color theme="1"/>
        <rFont val="Calibri (Corps)"/>
      </rPr>
      <t>les classements majorés</t>
    </r>
    <r>
      <rPr>
        <sz val="15"/>
        <color theme="1"/>
        <rFont val="Calibri"/>
        <family val="2"/>
        <scheme val="minor"/>
      </rPr>
      <t xml:space="preserve"> et </t>
    </r>
    <r>
      <rPr>
        <b/>
        <u/>
        <sz val="15"/>
        <color theme="1"/>
        <rFont val="Calibri (Corps)"/>
      </rPr>
      <t>non-majorés</t>
    </r>
    <r>
      <rPr>
        <sz val="15"/>
        <color theme="1"/>
        <rFont val="Calibri"/>
        <family val="2"/>
        <scheme val="minor"/>
      </rPr>
      <t xml:space="preserve"> se font </t>
    </r>
    <r>
      <rPr>
        <b/>
        <u/>
        <sz val="15"/>
        <color theme="1"/>
        <rFont val="Calibri (Corps)"/>
      </rPr>
      <t>automatiquement</t>
    </r>
    <r>
      <rPr>
        <sz val="15"/>
        <color theme="1"/>
        <rFont val="Calibri"/>
        <family val="2"/>
        <scheme val="minor"/>
      </rPr>
      <t>.</t>
    </r>
  </si>
  <si>
    <r>
      <t xml:space="preserve">Avant de remplir ce document assurez-vous de </t>
    </r>
    <r>
      <rPr>
        <b/>
        <u/>
        <sz val="15"/>
        <color theme="1"/>
        <rFont val="Calibri (Corps)"/>
      </rPr>
      <t>ne pas modifier directement le Fichier vierge.</t>
    </r>
    <r>
      <rPr>
        <sz val="15"/>
        <color theme="1"/>
        <rFont val="Calibri"/>
        <family val="2"/>
        <scheme val="minor"/>
      </rPr>
      <t xml:space="preserve"> 
Pensez à dupliquer le document afin de ne pas modifier ce dernier. 
Pour se faire, fermez ce document Excel,</t>
    </r>
    <r>
      <rPr>
        <b/>
        <u/>
        <sz val="15"/>
        <color theme="1"/>
        <rFont val="Calibri (Corps)"/>
      </rPr>
      <t xml:space="preserve"> copiez/collez (dupliquez) le document vierge</t>
    </r>
    <r>
      <rPr>
        <sz val="15"/>
        <color theme="1"/>
        <rFont val="Calibri"/>
        <family val="2"/>
        <scheme val="minor"/>
      </rPr>
      <t xml:space="preserve"> puis réalisez vos modifications dans le nouveau document créé.</t>
    </r>
  </si>
  <si>
    <r>
      <t xml:space="preserve">Afin d'éviter les erreurs, certaines </t>
    </r>
    <r>
      <rPr>
        <b/>
        <u/>
        <sz val="15"/>
        <color theme="1"/>
        <rFont val="Calibri (Corps)"/>
      </rPr>
      <t>cellules</t>
    </r>
    <r>
      <rPr>
        <sz val="15"/>
        <color theme="1"/>
        <rFont val="Calibri"/>
        <family val="2"/>
        <scheme val="minor"/>
      </rPr>
      <t xml:space="preserve"> et certaines </t>
    </r>
    <r>
      <rPr>
        <b/>
        <u/>
        <sz val="15"/>
        <color theme="1"/>
        <rFont val="Calibri (Corps)"/>
      </rPr>
      <t>feuilles</t>
    </r>
    <r>
      <rPr>
        <sz val="15"/>
        <color theme="1"/>
        <rFont val="Calibri"/>
        <family val="2"/>
        <scheme val="minor"/>
      </rPr>
      <t xml:space="preserve"> sont </t>
    </r>
    <r>
      <rPr>
        <b/>
        <u/>
        <sz val="15"/>
        <color theme="1"/>
        <rFont val="Calibri (Corps)"/>
      </rPr>
      <t>protégées par un mot de passe</t>
    </r>
    <r>
      <rPr>
        <sz val="15"/>
        <color theme="1"/>
        <rFont val="Calibri"/>
        <family val="2"/>
        <scheme val="minor"/>
      </rPr>
      <t>.</t>
    </r>
    <r>
      <rPr>
        <b/>
        <u/>
        <sz val="15"/>
        <color theme="1"/>
        <rFont val="Calibri (Corps)"/>
      </rPr>
      <t xml:space="preserve"> 
Ne déverouillez</t>
    </r>
    <r>
      <rPr>
        <sz val="15"/>
        <color theme="1"/>
        <rFont val="Calibri"/>
        <family val="2"/>
        <scheme val="minor"/>
      </rPr>
      <t xml:space="preserve"> les cellules/feuilles qu'en cas de </t>
    </r>
    <r>
      <rPr>
        <b/>
        <u/>
        <sz val="15"/>
        <color theme="1"/>
        <rFont val="Calibri (Corps)"/>
      </rPr>
      <t>changement de formules</t>
    </r>
    <r>
      <rPr>
        <sz val="15"/>
        <color theme="1"/>
        <rFont val="Calibri"/>
        <family val="2"/>
        <scheme val="minor"/>
      </rPr>
      <t xml:space="preserve">. 
Les </t>
    </r>
    <r>
      <rPr>
        <b/>
        <u/>
        <sz val="15"/>
        <color theme="1"/>
        <rFont val="Calibri (Corps)"/>
      </rPr>
      <t>cellules devant être modifiées</t>
    </r>
    <r>
      <rPr>
        <sz val="15"/>
        <color theme="1"/>
        <rFont val="Calibri"/>
        <family val="2"/>
        <scheme val="minor"/>
      </rPr>
      <t xml:space="preserve"> (</t>
    </r>
    <r>
      <rPr>
        <b/>
        <u/>
        <sz val="15"/>
        <color theme="1"/>
        <rFont val="Calibri (Corps)"/>
      </rPr>
      <t>Notes / Degrés</t>
    </r>
    <r>
      <rPr>
        <sz val="15"/>
        <color theme="1"/>
        <rFont val="Calibri"/>
        <family val="2"/>
        <scheme val="minor"/>
      </rPr>
      <t xml:space="preserve"> sont toujours </t>
    </r>
    <r>
      <rPr>
        <b/>
        <u/>
        <sz val="15"/>
        <color theme="1"/>
        <rFont val="Calibri (Corps)"/>
      </rPr>
      <t>accessibles</t>
    </r>
    <r>
      <rPr>
        <sz val="15"/>
        <color theme="1"/>
        <rFont val="Calibri"/>
        <family val="2"/>
        <scheme val="minor"/>
      </rPr>
      <t xml:space="preserve">). Ne modifiez les cellules qu'avec l'accord de Paul Lalot, auteur du fichier. </t>
    </r>
  </si>
  <si>
    <t>Sarah</t>
  </si>
  <si>
    <t>Selma</t>
  </si>
  <si>
    <t>Noémie</t>
  </si>
  <si>
    <t>Séléné</t>
  </si>
  <si>
    <t>Tia</t>
  </si>
  <si>
    <t>Toscane</t>
  </si>
  <si>
    <t>Sohan</t>
  </si>
  <si>
    <t>Eliott</t>
  </si>
  <si>
    <t>Samuel</t>
  </si>
  <si>
    <t>Kerem</t>
  </si>
  <si>
    <t>Jade</t>
  </si>
  <si>
    <t>Eliz</t>
  </si>
  <si>
    <t>Lilou</t>
  </si>
  <si>
    <t>Poussines 1</t>
  </si>
  <si>
    <t>Poussines 2</t>
  </si>
  <si>
    <t>Mathilde</t>
  </si>
  <si>
    <t>Gabrielle</t>
  </si>
  <si>
    <t>Alissya</t>
  </si>
  <si>
    <t>Manel</t>
  </si>
  <si>
    <t>Emeline</t>
  </si>
  <si>
    <t>Léa</t>
  </si>
  <si>
    <t>Nyna</t>
  </si>
  <si>
    <t>Lénie</t>
  </si>
  <si>
    <t>Inette</t>
  </si>
  <si>
    <t>Neness</t>
  </si>
  <si>
    <t>Marina</t>
  </si>
  <si>
    <t>Dayna</t>
  </si>
  <si>
    <t>Zoé</t>
  </si>
  <si>
    <t>Cyrine</t>
  </si>
  <si>
    <t>Lucie</t>
  </si>
  <si>
    <t>Kaïna</t>
  </si>
  <si>
    <t>Maëva</t>
  </si>
  <si>
    <t>Marie</t>
  </si>
  <si>
    <t>Sylvain</t>
  </si>
  <si>
    <t>Florine</t>
  </si>
  <si>
    <t>Noemy</t>
  </si>
  <si>
    <t>Leane</t>
  </si>
  <si>
    <t>Malika</t>
  </si>
  <si>
    <t>Djenna</t>
  </si>
  <si>
    <t xml:space="preserve">Ines </t>
  </si>
  <si>
    <t>Eulalie</t>
  </si>
  <si>
    <t>Chloé</t>
  </si>
  <si>
    <t>Avril</t>
  </si>
  <si>
    <t>Fatiha</t>
  </si>
  <si>
    <t>Théa</t>
  </si>
  <si>
    <t>Sasha</t>
  </si>
  <si>
    <t>Celeste</t>
  </si>
  <si>
    <t>Kelya</t>
  </si>
  <si>
    <t>Kaissy</t>
  </si>
  <si>
    <t>Erva</t>
  </si>
  <si>
    <t>Gmg</t>
  </si>
  <si>
    <t>Paul</t>
  </si>
  <si>
    <t>Michael</t>
  </si>
  <si>
    <t>La Kanaille</t>
  </si>
  <si>
    <t>Cyril</t>
  </si>
  <si>
    <t>Ethan</t>
  </si>
  <si>
    <t>Alloun</t>
  </si>
  <si>
    <t>Orianna</t>
  </si>
  <si>
    <t>Tiphaine</t>
  </si>
  <si>
    <t>Asli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</si>
  <si>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</si>
  <si>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</si>
  <si>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</si>
  <si>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</si>
  <si>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</si>
  <si>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</si>
  <si>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</si>
  <si>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</si>
  <si>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</si>
  <si>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Paul P</t>
  </si>
  <si>
    <t>Sarah H</t>
  </si>
  <si>
    <t>Lennie</t>
  </si>
  <si>
    <t xml:space="preserve">Théa </t>
  </si>
  <si>
    <t>Alyssia</t>
  </si>
  <si>
    <t>Equipe 10</t>
  </si>
  <si>
    <t>Equipe 11</t>
  </si>
  <si>
    <t>G</t>
  </si>
  <si>
    <t xml:space="preserve">Classement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</si>
</sst>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 (Corps)"/>
    </font>
    <font>
      <sz val="15"/>
      <color theme="1"/>
      <name val="Calibri"/>
      <family val="2"/>
      <scheme val="minor"/>
    </font>
    <font>
      <b/>
      <u/>
      <sz val="15"/>
      <color theme="1"/>
      <name val="Calibri (Corps)"/>
    </font>
    <font>
      <sz val="15"/>
      <color theme="1"/>
      <name val="Calibri (Corps)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928F"/>
        <bgColor indexed="64"/>
      </patternFill>
    </fill>
    <fill>
      <patternFill patternType="solid">
        <fgColor rgb="FFFFBCB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2" fontId="0" fillId="3" borderId="5" xfId="0" applyNumberFormat="1" applyFill="1" applyBorder="1"/>
    <xf numFmtId="2" fontId="0" fillId="0" borderId="5" xfId="0" applyNumberFormat="1" applyBorder="1"/>
    <xf numFmtId="2" fontId="0" fillId="0" borderId="8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7" xfId="0" applyNumberFormat="1" applyBorder="1"/>
    <xf numFmtId="2" fontId="0" fillId="0" borderId="1" xfId="0" applyNumberFormat="1" applyBorder="1"/>
    <xf numFmtId="2" fontId="0" fillId="3" borderId="8" xfId="0" applyNumberFormat="1" applyFill="1" applyBorder="1"/>
    <xf numFmtId="0" fontId="0" fillId="3" borderId="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4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2" fontId="0" fillId="6" borderId="12" xfId="0" applyNumberForma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8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928F"/>
      <color rgb="FFFF5668"/>
      <color rgb="FFFFBCBA"/>
      <color rgb="FFFF66FF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2F9F-D66C-F246-85FB-549E95B042D2}">
  <sheetPr codeName="Feuil1">
    <tabColor theme="7" tint="0.59999389629810485"/>
  </sheetPr>
  <dimension ref="A2:I4"/>
  <sheetViews>
    <sheetView zoomScale="97" workbookViewId="0">
      <selection activeCell="H3" sqref="H3"/>
    </sheetView>
  </sheetViews>
  <sheetFormatPr baseColWidth="10" defaultRowHeight="15" x14ac:dyDescent="0.2"/>
  <cols>
    <col min="2" max="2" width="19.83203125" customWidth="1"/>
    <col min="7" max="7" width="4" customWidth="1"/>
    <col min="8" max="8" width="67.83203125" customWidth="1"/>
  </cols>
  <sheetData>
    <row r="2" spans="1:9" ht="171" customHeight="1" x14ac:dyDescent="0.2">
      <c r="A2" s="36">
        <v>1</v>
      </c>
      <c r="B2" s="37" t="s">
        <v>41</v>
      </c>
      <c r="C2" s="37"/>
      <c r="D2" s="37"/>
      <c r="E2" s="37"/>
      <c r="F2" s="37"/>
      <c r="H2" s="35" t="s">
        <v>40</v>
      </c>
      <c r="I2" s="36">
        <v>4</v>
      </c>
    </row>
    <row r="3" spans="1:9" ht="186" customHeight="1" x14ac:dyDescent="0.2">
      <c r="A3" s="36">
        <v>2</v>
      </c>
      <c r="B3" s="38" t="s">
        <v>42</v>
      </c>
      <c r="C3" s="38"/>
      <c r="D3" s="38"/>
      <c r="E3" s="38"/>
      <c r="F3" s="38"/>
    </row>
    <row r="4" spans="1:9" ht="117" customHeight="1" x14ac:dyDescent="0.2">
      <c r="A4" s="36">
        <v>3</v>
      </c>
      <c r="B4" s="39" t="s">
        <v>39</v>
      </c>
      <c r="C4" s="39"/>
      <c r="D4" s="39"/>
      <c r="E4" s="39"/>
      <c r="F4" s="39"/>
    </row>
  </sheetData>
  <sheetProtection algorithmName="SHA-512" hashValue="aZAe0a7IA2tGRycfM/lah6pwV232kz6v37umDMN1OIGr6CHPFe7BPTPEYq7SVXjW3sWYDhX2+cF50qAEKLtfHQ==" saltValue="5GLpHg2qk7SoauvoIiBPxw==" spinCount="100000" sheet="1" objects="1" scenarios="1"/>
  <mergeCells count="3">
    <mergeCell ref="B2:F2"/>
    <mergeCell ref="B3:F3"/>
    <mergeCell ref="B4:F4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0000"/>
  </sheetPr>
  <dimension ref="A1:AM45"/>
  <sheetViews>
    <sheetView zoomScale="181" zoomScaleNormal="140" workbookViewId="0">
      <selection activeCell="I4" sqref="I4"/>
    </sheetView>
  </sheetViews>
  <sheetFormatPr baseColWidth="10" defaultRowHeight="15" x14ac:dyDescent="0.2"/>
  <cols>
    <col min="3" max="3" width="19.1640625" customWidth="1"/>
    <col min="5" max="5" width="1.5" customWidth="1"/>
    <col min="6" max="6" width="13" customWidth="1"/>
    <col min="7" max="7" width="14.5" customWidth="1"/>
    <col min="8" max="8" width="16.6640625" customWidth="1"/>
    <col min="10" max="10" width="7.33203125" customWidth="1"/>
    <col min="15" max="15" width="1.6640625" customWidth="1"/>
    <col min="25" max="25" width="4.1640625" customWidth="1"/>
    <col min="35" max="35" width="4.33203125" customWidth="1"/>
  </cols>
  <sheetData>
    <row r="1" spans="1:39" ht="36" customHeight="1" x14ac:dyDescent="0.2">
      <c r="A1" s="40" t="s">
        <v>10</v>
      </c>
      <c r="B1" s="41"/>
      <c r="C1" s="41"/>
      <c r="D1" s="41"/>
      <c r="E1" s="41"/>
      <c r="F1" s="41"/>
      <c r="G1" s="41"/>
      <c r="H1" s="41"/>
      <c r="I1" s="42"/>
      <c r="K1" s="40" t="s">
        <v>9</v>
      </c>
      <c r="L1" s="41"/>
      <c r="M1" s="41"/>
      <c r="N1" s="41"/>
      <c r="O1" s="41"/>
      <c r="P1" s="41"/>
      <c r="Q1" s="41"/>
      <c r="R1" s="41"/>
      <c r="S1" s="42"/>
      <c r="U1" s="40" t="s">
        <v>57</v>
      </c>
      <c r="V1" s="41"/>
      <c r="W1" s="41"/>
      <c r="X1" s="41"/>
      <c r="Y1" s="41"/>
      <c r="Z1" s="41"/>
      <c r="AA1" s="41"/>
      <c r="AB1" s="41"/>
      <c r="AC1" s="42"/>
      <c r="AE1" s="40" t="s">
        <v>56</v>
      </c>
      <c r="AF1" s="41"/>
      <c r="AG1" s="41"/>
      <c r="AH1" s="41"/>
      <c r="AI1" s="41"/>
      <c r="AJ1" s="41"/>
      <c r="AK1" s="41"/>
      <c r="AL1" s="41"/>
      <c r="AM1" s="42"/>
    </row>
    <row r="2" spans="1:39" ht="27" thickBot="1" x14ac:dyDescent="0.35">
      <c r="A2" s="43" t="s">
        <v>31</v>
      </c>
      <c r="B2" s="44"/>
      <c r="C2" s="44"/>
      <c r="D2" s="44"/>
      <c r="F2" s="45" t="s">
        <v>32</v>
      </c>
      <c r="G2" s="45"/>
      <c r="H2" s="45"/>
      <c r="I2" s="46"/>
      <c r="K2" s="47" t="s">
        <v>31</v>
      </c>
      <c r="L2" s="48"/>
      <c r="M2" s="48"/>
      <c r="N2" s="48"/>
      <c r="P2" s="49" t="s">
        <v>32</v>
      </c>
      <c r="Q2" s="49"/>
      <c r="R2" s="49"/>
      <c r="S2" s="50"/>
      <c r="U2" s="43" t="s">
        <v>31</v>
      </c>
      <c r="V2" s="44"/>
      <c r="W2" s="44"/>
      <c r="X2" s="44"/>
      <c r="Z2" s="45" t="s">
        <v>32</v>
      </c>
      <c r="AA2" s="45"/>
      <c r="AB2" s="45"/>
      <c r="AC2" s="46"/>
      <c r="AE2" s="43" t="s">
        <v>31</v>
      </c>
      <c r="AF2" s="44"/>
      <c r="AG2" s="44"/>
      <c r="AH2" s="44"/>
      <c r="AJ2" s="45" t="s">
        <v>32</v>
      </c>
      <c r="AK2" s="45"/>
      <c r="AL2" s="45"/>
      <c r="AM2" s="46"/>
    </row>
    <row r="3" spans="1:39" ht="16" customHeight="1" x14ac:dyDescent="0.2">
      <c r="A3" s="3" t="s">
        <v>4</v>
      </c>
      <c r="B3" s="4" t="s">
        <v>8</v>
      </c>
      <c r="C3" s="4" t="s">
        <v>23</v>
      </c>
      <c r="D3" s="5" t="s">
        <v>22</v>
      </c>
      <c r="F3" s="3" t="s">
        <v>4</v>
      </c>
      <c r="G3" s="4" t="s">
        <v>8</v>
      </c>
      <c r="H3" s="4" t="s">
        <v>26</v>
      </c>
      <c r="I3" s="5" t="s">
        <v>22</v>
      </c>
      <c r="K3" s="3" t="s">
        <v>4</v>
      </c>
      <c r="L3" s="4" t="s">
        <v>8</v>
      </c>
      <c r="M3" s="4" t="s">
        <v>23</v>
      </c>
      <c r="N3" s="5" t="s">
        <v>22</v>
      </c>
      <c r="P3" s="3" t="s">
        <v>4</v>
      </c>
      <c r="Q3" s="4" t="s">
        <v>8</v>
      </c>
      <c r="R3" s="4" t="s">
        <v>26</v>
      </c>
      <c r="S3" s="5" t="s">
        <v>22</v>
      </c>
      <c r="U3" s="3" t="s">
        <v>4</v>
      </c>
      <c r="V3" s="4" t="s">
        <v>8</v>
      </c>
      <c r="W3" s="4" t="s">
        <v>23</v>
      </c>
      <c r="X3" s="5" t="s">
        <v>22</v>
      </c>
      <c r="Z3" s="3" t="s">
        <v>4</v>
      </c>
      <c r="AA3" s="4" t="s">
        <v>8</v>
      </c>
      <c r="AB3" s="4" t="s">
        <v>26</v>
      </c>
      <c r="AC3" s="5" t="s">
        <v>22</v>
      </c>
      <c r="AE3" s="3" t="s">
        <v>4</v>
      </c>
      <c r="AF3" s="4" t="s">
        <v>8</v>
      </c>
      <c r="AG3" s="4" t="s">
        <v>23</v>
      </c>
      <c r="AH3" s="5" t="s">
        <v>22</v>
      </c>
      <c r="AJ3" s="3" t="s">
        <v>4</v>
      </c>
      <c r="AK3" s="4" t="s">
        <v>8</v>
      </c>
      <c r="AL3" s="4" t="s">
        <v>26</v>
      </c>
      <c r="AM3" s="5" t="s">
        <v>22</v>
      </c>
    </row>
    <row r="4" spans="1:39" ht="16" customHeight="1" x14ac:dyDescent="0.2">
      <c r="A4" s="11">
        <f ca="1">IF(A3=0," ",IF(A3=" "," ",'Calcul Classement Ainées'!E4))</f>
        <v>0</v>
      </c>
      <c r="B4" s="12" t="str">
        <f ca="1">IF(B3=0," ",IF(B3=" "," ",'Calcul Classement Ainées'!F4))</f>
        <v>Maëva</v>
      </c>
      <c r="C4" s="12">
        <f ca="1">IF(B4=" "," ",'Calcul Classement Ainées'!H4)</f>
        <v>1</v>
      </c>
      <c r="D4" s="16">
        <f ca="1">IF(B4=" "," ",'Calcul Classement Ainées'!G4)</f>
        <v>36.4</v>
      </c>
      <c r="F4" s="11">
        <f ca="1">IF(F3=0," ",IF(F3=" "," ",'Calcul Classement Ainées'!P4))</f>
        <v>0</v>
      </c>
      <c r="G4" s="12" t="str">
        <f ca="1">IF(G3=0," ",IF(G3=" "," ",'Calcul Classement Ainées'!Q4))</f>
        <v>Maëva</v>
      </c>
      <c r="H4" s="12">
        <f ca="1">IF(G4=" "," ",'Calcul Classement Ainées'!S4)</f>
        <v>1</v>
      </c>
      <c r="I4" s="16">
        <f ca="1">IF(G4=" "," ",'Calcul Classement Ainées'!R4)</f>
        <v>86.3</v>
      </c>
      <c r="K4" s="11">
        <f ca="1">IF(K3=0," ",IF(K3=" "," ",'Calcul Classement Jeunesses'!E4))</f>
        <v>0</v>
      </c>
      <c r="L4" s="12" t="str">
        <f ca="1">IF(L3=0," ",IF(L3=" "," ",'Calcul Classement Jeunesses'!F4))</f>
        <v>Gabrielle</v>
      </c>
      <c r="M4" s="12">
        <f ca="1">IF(L4=" "," ",'Calcul Classement Jeunesses'!H4)</f>
        <v>1</v>
      </c>
      <c r="N4" s="16">
        <f ca="1">IF(L4=" "," ",'Calcul Classement Jeunesses'!G4)</f>
        <v>36.150000000000006</v>
      </c>
      <c r="P4" s="11">
        <f ca="1">IF(P3=0," ",IF(P3=" "," ",'Calcul Classement Jeunesses'!P4))</f>
        <v>0</v>
      </c>
      <c r="Q4" s="12" t="str">
        <f ca="1">IF(Q3=0," ",IF(Q3=" "," ",'Calcul Classement Jeunesses'!Q4))</f>
        <v>Emeline</v>
      </c>
      <c r="R4" s="12">
        <f ca="1">IF(Q4=" "," ",'Calcul Classement Jeunesses'!S4)</f>
        <v>1</v>
      </c>
      <c r="S4" s="16">
        <f ca="1">IF(Q4=" "," ",'Calcul Classement Jeunesses'!R4)</f>
        <v>65.349999999999994</v>
      </c>
      <c r="U4" s="11">
        <f ca="1">IF(U3=0," ",IF(U3=" "," ",'Calcul Classement Poussines'!E4))</f>
        <v>0</v>
      </c>
      <c r="V4" s="12" t="str">
        <f ca="1">IF(V3=0," ",IF(V3=" "," ",'Calcul Classement Poussines'!F4))</f>
        <v>Chloé</v>
      </c>
      <c r="W4" s="12">
        <f ca="1">IF(V4=" "," ",'Calcul Classement Poussines'!H4)</f>
        <v>1</v>
      </c>
      <c r="X4" s="16">
        <f ca="1">IF(V4=" "," ",'Calcul Classement Poussines'!G4)</f>
        <v>36.15</v>
      </c>
      <c r="Z4" s="11">
        <f ca="1">IF(Z3=0," ",IF(Z3=" "," ",'Calcul Classement Poussines'!P4))</f>
        <v>0</v>
      </c>
      <c r="AA4" s="12" t="str">
        <f ca="1">IF(AA3=0," ",IF(AA3=" "," ",'Calcul Classement Poussines'!Q4))</f>
        <v>Tia</v>
      </c>
      <c r="AB4" s="12">
        <f ca="1">IF(AA4=" "," ",'Calcul Classement Poussines'!S4)</f>
        <v>1</v>
      </c>
      <c r="AC4" s="16">
        <f ca="1">IF(AA4=" "," ",'Calcul Classement Poussines'!R4)</f>
        <v>68.849999999999994</v>
      </c>
      <c r="AE4" s="11">
        <f ca="1">IF(AE3=0," ",IF(AE3=" "," ",'Calcul Classement MiniPouss2'!E4))</f>
        <v>0</v>
      </c>
      <c r="AF4" s="12" t="str">
        <f ca="1">IF(AF3=0," ",IF(AF3=" "," ",'Calcul Classement MiniPouss2'!F4))</f>
        <v>Kaissy</v>
      </c>
      <c r="AG4" s="12">
        <f ca="1">IF(AF4=" "," ",'Calcul Classement MiniPouss2'!H4)</f>
        <v>1</v>
      </c>
      <c r="AH4" s="16">
        <f ca="1">IF(AF4=" "," ",'Calcul Classement MiniPouss2'!G4)</f>
        <v>35.75</v>
      </c>
      <c r="AJ4" s="11">
        <f ca="1">IF(AJ3=0," ",IF(AJ3=" "," ",'Calcul Classement MiniPouss2'!P4))</f>
        <v>0</v>
      </c>
      <c r="AK4" s="12" t="str">
        <f ca="1">IF(AK3=0," ",IF(AK3=" "," ",'Calcul Classement MiniPouss2'!Q4))</f>
        <v>Kaissy</v>
      </c>
      <c r="AL4" s="12">
        <f ca="1">IF(AK4=" "," ",'Calcul Classement MiniPouss2'!S4)</f>
        <v>1</v>
      </c>
      <c r="AM4" s="16">
        <f ca="1">IF(AK4=" "," ",'Calcul Classement MiniPouss2'!R4)</f>
        <v>54.75</v>
      </c>
    </row>
    <row r="5" spans="1:39" ht="16" customHeight="1" x14ac:dyDescent="0.2">
      <c r="A5" s="6" t="str">
        <f ca="1">IF(A4=0," ",IF(A4=" "," ",'Calcul Classement Ainées'!E5))</f>
        <v xml:space="preserve"> </v>
      </c>
      <c r="B5" t="str">
        <f ca="1">IF(B4=0," ",IF(B4=" "," ",'Calcul Classement Ainées'!F5))</f>
        <v>Sarah</v>
      </c>
      <c r="C5">
        <f ca="1">IF(B5=" "," ",'Calcul Classement Ainées'!H5)</f>
        <v>2</v>
      </c>
      <c r="D5" s="17">
        <f ca="1">IF(B5=" "," ",'Calcul Classement Ainées'!G5)</f>
        <v>32.25</v>
      </c>
      <c r="F5" s="6" t="str">
        <f ca="1">IF(F4=0," ",IF(F4=" "," ",'Calcul Classement Ainées'!P5))</f>
        <v xml:space="preserve"> </v>
      </c>
      <c r="G5" t="str">
        <f ca="1">IF(G4=0," ",IF(G4=" "," ",'Calcul Classement Ainées'!Q5))</f>
        <v>Sarah</v>
      </c>
      <c r="H5">
        <f ca="1">IF(G5=" "," ",'Calcul Classement Ainées'!S5)</f>
        <v>2</v>
      </c>
      <c r="I5" s="17">
        <f ca="1">IF(G5=" "," ",'Calcul Classement Ainées'!R5)</f>
        <v>63.749999999999993</v>
      </c>
      <c r="K5" s="6" t="str">
        <f ca="1">IF(K4=0," ",IF(K4=" "," ",'Calcul Classement Jeunesses'!E5))</f>
        <v xml:space="preserve"> </v>
      </c>
      <c r="L5" t="str">
        <f ca="1">IF(L4=0," ",IF(L4=" "," ",'Calcul Classement Jeunesses'!F5))</f>
        <v>Noemy</v>
      </c>
      <c r="M5">
        <f ca="1">IF(L5=" "," ",'Calcul Classement Jeunesses'!H5)</f>
        <v>2</v>
      </c>
      <c r="N5" s="17">
        <f ca="1">IF(L5=" "," ",'Calcul Classement Jeunesses'!G5)</f>
        <v>35.599999999999994</v>
      </c>
      <c r="P5" s="6" t="str">
        <f ca="1">IF(P4=0," ",IF(P4=" "," ",'Calcul Classement Jeunesses'!P5))</f>
        <v xml:space="preserve"> </v>
      </c>
      <c r="Q5" t="str">
        <f ca="1">IF(Q4=0," ",IF(Q4=" "," ",'Calcul Classement Jeunesses'!Q5))</f>
        <v>Mathilde</v>
      </c>
      <c r="R5">
        <f ca="1">IF(Q5=" "," ",'Calcul Classement Jeunesses'!S5)</f>
        <v>2</v>
      </c>
      <c r="S5" s="17">
        <f ca="1">IF(Q5=" "," ",'Calcul Classement Jeunesses'!R5)</f>
        <v>64.7</v>
      </c>
      <c r="U5" s="6" t="str">
        <f ca="1">IF(U4=0," ",IF(U4=" "," ",'Calcul Classement Poussines'!E5))</f>
        <v xml:space="preserve"> </v>
      </c>
      <c r="V5" t="str">
        <f ca="1">IF(V4=0," ",IF(V4=" "," ",'Calcul Classement Poussines'!F5))</f>
        <v>Dayna</v>
      </c>
      <c r="W5">
        <f ca="1">IF(V5=" "," ",'Calcul Classement Poussines'!H5)</f>
        <v>2</v>
      </c>
      <c r="X5" s="17">
        <f ca="1">IF(V5=" "," ",'Calcul Classement Poussines'!G5)</f>
        <v>35.950000000000003</v>
      </c>
      <c r="Z5" s="6" t="str">
        <f ca="1">IF(Z4=0," ",IF(Z4=" "," ",'Calcul Classement Poussines'!P5))</f>
        <v xml:space="preserve"> </v>
      </c>
      <c r="AA5" t="str">
        <f ca="1">IF(AA4=0," ",IF(AA4=" "," ",'Calcul Classement Poussines'!Q5))</f>
        <v>Avril</v>
      </c>
      <c r="AB5">
        <f ca="1">IF(AA5=" "," ",'Calcul Classement Poussines'!S5)</f>
        <v>2</v>
      </c>
      <c r="AC5" s="17">
        <f ca="1">IF(AA5=" "," ",'Calcul Classement Poussines'!R5)</f>
        <v>64.599999999999994</v>
      </c>
      <c r="AE5" s="6" t="str">
        <f ca="1">IF(AE4=0," ",IF(AE4=" "," ",'Calcul Classement MiniPouss2'!E5))</f>
        <v xml:space="preserve"> </v>
      </c>
      <c r="AF5" t="str">
        <f ca="1">IF(AF4=0," ",IF(AF4=" "," ",'Calcul Classement MiniPouss2'!F5))</f>
        <v>Séléné</v>
      </c>
      <c r="AG5">
        <f ca="1">IF(AF5=" "," ",'Calcul Classement MiniPouss2'!H5)</f>
        <v>2</v>
      </c>
      <c r="AH5" s="17">
        <f ca="1">IF(AF5=" "," ",'Calcul Classement MiniPouss2'!G5)</f>
        <v>35.650000000000006</v>
      </c>
      <c r="AJ5" s="6" t="str">
        <f ca="1">IF(AJ4=0," ",IF(AJ4=" "," ",'Calcul Classement MiniPouss2'!P5))</f>
        <v xml:space="preserve"> </v>
      </c>
      <c r="AK5" t="str">
        <f ca="1">IF(AK4=0," ",IF(AK4=" "," ",'Calcul Classement MiniPouss2'!Q5))</f>
        <v>Séléné</v>
      </c>
      <c r="AL5">
        <f ca="1">IF(AK5=" "," ",'Calcul Classement MiniPouss2'!S5)</f>
        <v>2</v>
      </c>
      <c r="AM5" s="17">
        <f ca="1">IF(AK5=" "," ",'Calcul Classement MiniPouss2'!R5)</f>
        <v>54.650000000000006</v>
      </c>
    </row>
    <row r="6" spans="1:39" ht="16" customHeight="1" x14ac:dyDescent="0.2">
      <c r="A6" s="11" t="str">
        <f ca="1">IF(A5=0," ",IF(A5=" "," ",'Calcul Classement Ainées'!E6))</f>
        <v xml:space="preserve"> </v>
      </c>
      <c r="B6" s="12" t="str">
        <f ca="1">IF(B5=0," ",IF(B5=" "," ",'Calcul Classement Ainées'!F6))</f>
        <v>Florine</v>
      </c>
      <c r="C6" s="12">
        <f ca="1">IF(B6=" "," ",'Calcul Classement Ainées'!H6)</f>
        <v>3</v>
      </c>
      <c r="D6" s="16">
        <f ca="1">IF(B6=" "," ",'Calcul Classement Ainées'!G6)</f>
        <v>30.75</v>
      </c>
      <c r="F6" s="11" t="str">
        <f ca="1">IF(F5=0," ",IF(F5=" "," ",'Calcul Classement Ainées'!P6))</f>
        <v xml:space="preserve"> </v>
      </c>
      <c r="G6" s="12" t="str">
        <f ca="1">IF(G5=0," ",IF(G5=" "," ",'Calcul Classement Ainées'!Q6))</f>
        <v>Florine</v>
      </c>
      <c r="H6" s="12">
        <f ca="1">IF(G6=" "," ",'Calcul Classement Ainées'!S6)</f>
        <v>3</v>
      </c>
      <c r="I6" s="16">
        <f ca="1">IF(G6=" "," ",'Calcul Classement Ainées'!R6)</f>
        <v>60.25</v>
      </c>
      <c r="K6" s="11" t="str">
        <f ca="1">IF(K5=0," ",IF(K5=" "," ",'Calcul Classement Jeunesses'!E6))</f>
        <v xml:space="preserve"> </v>
      </c>
      <c r="L6" s="12" t="str">
        <f ca="1">IF(L5=0," ",IF(L5=" "," ",'Calcul Classement Jeunesses'!F6))</f>
        <v>Emeline</v>
      </c>
      <c r="M6" s="12">
        <f ca="1">IF(L6=" "," ",'Calcul Classement Jeunesses'!H6)</f>
        <v>3</v>
      </c>
      <c r="N6" s="16">
        <f ca="1">IF(L6=" "," ",'Calcul Classement Jeunesses'!G6)</f>
        <v>35.349999999999994</v>
      </c>
      <c r="P6" s="11" t="str">
        <f ca="1">IF(P5=0," ",IF(P5=" "," ",'Calcul Classement Jeunesses'!P6))</f>
        <v xml:space="preserve"> </v>
      </c>
      <c r="Q6" s="12" t="str">
        <f ca="1">IF(Q5=0," ",IF(Q5=" "," ",'Calcul Classement Jeunesses'!Q6))</f>
        <v>Alissya</v>
      </c>
      <c r="R6" s="12">
        <f ca="1">IF(Q6=" "," ",'Calcul Classement Jeunesses'!S6)</f>
        <v>3</v>
      </c>
      <c r="S6" s="16">
        <f ca="1">IF(Q6=" "," ",'Calcul Classement Jeunesses'!R6)</f>
        <v>62.65</v>
      </c>
      <c r="U6" s="11" t="str">
        <f ca="1">IF(U5=0," ",IF(U5=" "," ",'Calcul Classement Poussines'!E6))</f>
        <v xml:space="preserve"> </v>
      </c>
      <c r="V6" s="12" t="str">
        <f ca="1">IF(V5=0," ",IF(V5=" "," ",'Calcul Classement Poussines'!F6))</f>
        <v>Zoé</v>
      </c>
      <c r="W6" s="12">
        <f ca="1">IF(V6=" "," ",'Calcul Classement Poussines'!H6)</f>
        <v>3</v>
      </c>
      <c r="X6" s="16">
        <f ca="1">IF(V6=" "," ",'Calcul Classement Poussines'!G6)</f>
        <v>35.85</v>
      </c>
      <c r="Z6" s="11" t="str">
        <f ca="1">IF(Z5=0," ",IF(Z5=" "," ",'Calcul Classement Poussines'!P6))</f>
        <v xml:space="preserve"> </v>
      </c>
      <c r="AA6" s="12" t="str">
        <f ca="1">IF(AA5=0," ",IF(AA5=" "," ",'Calcul Classement Poussines'!Q6))</f>
        <v>Lénie</v>
      </c>
      <c r="AB6" s="12">
        <f ca="1">IF(AA6=" "," ",'Calcul Classement Poussines'!S6)</f>
        <v>3</v>
      </c>
      <c r="AC6" s="16">
        <f ca="1">IF(AA6=" "," ",'Calcul Classement Poussines'!R6)</f>
        <v>63.85</v>
      </c>
      <c r="AE6" s="11" t="str">
        <f ca="1">IF(AE5=0," ",IF(AE5=" "," ",'Calcul Classement MiniPouss2'!E6))</f>
        <v xml:space="preserve"> </v>
      </c>
      <c r="AF6" s="12" t="str">
        <f ca="1">IF(AF5=0," ",IF(AF5=" "," ",'Calcul Classement MiniPouss2'!F6))</f>
        <v>Celeste</v>
      </c>
      <c r="AG6" s="12">
        <f ca="1">IF(AF6=" "," ",'Calcul Classement MiniPouss2'!H6)</f>
        <v>3</v>
      </c>
      <c r="AH6" s="16">
        <f ca="1">IF(AF6=" "," ",'Calcul Classement MiniPouss2'!G6)</f>
        <v>34.6</v>
      </c>
      <c r="AJ6" s="11" t="str">
        <f ca="1">IF(AJ5=0," ",IF(AJ5=" "," ",'Calcul Classement MiniPouss2'!P6))</f>
        <v xml:space="preserve"> </v>
      </c>
      <c r="AK6" s="12" t="str">
        <f ca="1">IF(AK5=0," ",IF(AK5=" "," ",'Calcul Classement MiniPouss2'!Q6))</f>
        <v>Celeste</v>
      </c>
      <c r="AL6" s="12">
        <f ca="1">IF(AK6=" "," ",'Calcul Classement MiniPouss2'!S6)</f>
        <v>3</v>
      </c>
      <c r="AM6" s="16">
        <f ca="1">IF(AK6=" "," ",'Calcul Classement MiniPouss2'!R6)</f>
        <v>53.599999999999994</v>
      </c>
    </row>
    <row r="7" spans="1:39" ht="16" customHeight="1" x14ac:dyDescent="0.2">
      <c r="A7" s="6" t="str">
        <f ca="1">IF(A6=0," ",IF(A6=" "," ",'Calcul Classement Ainées'!E7))</f>
        <v xml:space="preserve"> </v>
      </c>
      <c r="B7" t="str">
        <f ca="1">IF(B6=0," ",IF(B6=" "," ",'Calcul Classement Ainées'!F7))</f>
        <v>Kaïna</v>
      </c>
      <c r="C7">
        <f ca="1">IF(B7=" "," ",'Calcul Classement Ainées'!H7)</f>
        <v>4</v>
      </c>
      <c r="D7" s="17">
        <f ca="1">IF(B7=" "," ",'Calcul Classement Ainées'!G7)</f>
        <v>0</v>
      </c>
      <c r="F7" s="6" t="str">
        <f ca="1">IF(F6=0," ",IF(F6=" "," ",'Calcul Classement Ainées'!P7))</f>
        <v xml:space="preserve"> </v>
      </c>
      <c r="G7" t="str">
        <f ca="1">IF(G6=0," ",IF(G6=" "," ",'Calcul Classement Ainées'!Q7))</f>
        <v>Kaïna</v>
      </c>
      <c r="H7">
        <f ca="1">IF(G7=" "," ",'Calcul Classement Ainées'!S7)</f>
        <v>4</v>
      </c>
      <c r="I7" s="17">
        <f ca="1">IF(G7=" "," ",'Calcul Classement Ainées'!R7)</f>
        <v>0</v>
      </c>
      <c r="K7" s="6" t="str">
        <f ca="1">IF(K6=0," ",IF(K6=" "," ",'Calcul Classement Jeunesses'!E7))</f>
        <v xml:space="preserve"> </v>
      </c>
      <c r="L7" t="str">
        <f ca="1">IF(L6=0," ",IF(L6=" "," ",'Calcul Classement Jeunesses'!F7))</f>
        <v>Marie</v>
      </c>
      <c r="M7">
        <f ca="1">IF(L7=" "," ",'Calcul Classement Jeunesses'!H7)</f>
        <v>4</v>
      </c>
      <c r="N7" s="17">
        <f ca="1">IF(L7=" "," ",'Calcul Classement Jeunesses'!G7)</f>
        <v>34.75</v>
      </c>
      <c r="P7" s="6" t="str">
        <f ca="1">IF(P6=0," ",IF(P6=" "," ",'Calcul Classement Jeunesses'!P7))</f>
        <v xml:space="preserve"> </v>
      </c>
      <c r="Q7" t="str">
        <f ca="1">IF(Q6=0," ",IF(Q6=" "," ",'Calcul Classement Jeunesses'!Q7))</f>
        <v>Nyna</v>
      </c>
      <c r="R7">
        <f ca="1">IF(Q7=" "," ",'Calcul Classement Jeunesses'!S7)</f>
        <v>4</v>
      </c>
      <c r="S7" s="17">
        <f ca="1">IF(Q7=" "," ",'Calcul Classement Jeunesses'!R7)</f>
        <v>62.5</v>
      </c>
      <c r="U7" s="6" t="str">
        <f ca="1">IF(U6=0," ",IF(U6=" "," ",'Calcul Classement Poussines'!E7))</f>
        <v xml:space="preserve"> </v>
      </c>
      <c r="V7" t="str">
        <f ca="1">IF(V6=0," ",IF(V6=" "," ",'Calcul Classement Poussines'!F7))</f>
        <v>Avril</v>
      </c>
      <c r="W7">
        <f ca="1">IF(V7=" "," ",'Calcul Classement Poussines'!H7)</f>
        <v>4</v>
      </c>
      <c r="X7" s="17">
        <f ca="1">IF(V7=" "," ",'Calcul Classement Poussines'!G7)</f>
        <v>35.599999999999994</v>
      </c>
      <c r="Z7" s="6" t="str">
        <f ca="1">IF(Z6=0," ",IF(Z6=" "," ",'Calcul Classement Poussines'!P7))</f>
        <v xml:space="preserve"> </v>
      </c>
      <c r="AA7" t="str">
        <f ca="1">IF(AA6=0," ",IF(AA6=" "," ",'Calcul Classement Poussines'!Q7))</f>
        <v>Zoé</v>
      </c>
      <c r="AB7">
        <f ca="1">IF(AA7=" "," ",'Calcul Classement Poussines'!S7)</f>
        <v>4</v>
      </c>
      <c r="AC7" s="17">
        <f ca="1">IF(AA7=" "," ",'Calcul Classement Poussines'!R7)</f>
        <v>61.35</v>
      </c>
      <c r="AE7" s="6" t="str">
        <f ca="1">IF(AE6=0," ",IF(AE6=" "," ",'Calcul Classement MiniPouss2'!E7))</f>
        <v xml:space="preserve"> </v>
      </c>
      <c r="AF7" t="str">
        <f ca="1">IF(AF6=0," ",IF(AF6=" "," ",'Calcul Classement MiniPouss2'!F7))</f>
        <v>Eliz</v>
      </c>
      <c r="AG7">
        <f ca="1">IF(AF7=" "," ",'Calcul Classement MiniPouss2'!H7)</f>
        <v>4</v>
      </c>
      <c r="AH7" s="17">
        <f ca="1">IF(AF7=" "," ",'Calcul Classement MiniPouss2'!G7)</f>
        <v>34.4</v>
      </c>
      <c r="AJ7" s="6" t="str">
        <f ca="1">IF(AJ6=0," ",IF(AJ6=" "," ",'Calcul Classement MiniPouss2'!P7))</f>
        <v xml:space="preserve"> </v>
      </c>
      <c r="AK7" t="str">
        <f ca="1">IF(AK6=0," ",IF(AK6=" "," ",'Calcul Classement MiniPouss2'!Q7))</f>
        <v>Eliz</v>
      </c>
      <c r="AL7">
        <f ca="1">IF(AK7=" "," ",'Calcul Classement MiniPouss2'!S7)</f>
        <v>4</v>
      </c>
      <c r="AM7" s="17">
        <f ca="1">IF(AK7=" "," ",'Calcul Classement MiniPouss2'!R7)</f>
        <v>53.400000000000006</v>
      </c>
    </row>
    <row r="8" spans="1:39" ht="16" customHeight="1" x14ac:dyDescent="0.2">
      <c r="A8" s="11" t="str">
        <f ca="1">IF(A7=0," ",IF(A7=" "," ",'Calcul Classement Ainées'!E8))</f>
        <v xml:space="preserve"> </v>
      </c>
      <c r="B8" s="12">
        <f ca="1">IF(B7=0," ",IF(B7=" "," ",'Calcul Classement Ainées'!F8))</f>
        <v>0</v>
      </c>
      <c r="C8" s="12">
        <f ca="1">IF(B8=" "," ",'Calcul Classement Ainées'!H8)</f>
        <v>4</v>
      </c>
      <c r="D8" s="16">
        <f ca="1">IF(B8=" "," ",'Calcul Classement Ainées'!G8)</f>
        <v>0</v>
      </c>
      <c r="F8" s="11" t="str">
        <f ca="1">IF(F7=0," ",IF(F7=" "," ",'Calcul Classement Ainées'!P8))</f>
        <v xml:space="preserve"> </v>
      </c>
      <c r="G8" s="12">
        <f ca="1">IF(G7=0," ",IF(G7=" "," ",'Calcul Classement Ainées'!Q8))</f>
        <v>0</v>
      </c>
      <c r="H8" s="12">
        <f ca="1">IF(G8=" "," ",'Calcul Classement Ainées'!S8)</f>
        <v>4</v>
      </c>
      <c r="I8" s="16">
        <f ca="1">IF(G8=" "," ",'Calcul Classement Ainées'!R8)</f>
        <v>0</v>
      </c>
      <c r="K8" s="11" t="str">
        <f ca="1">IF(K7=0," ",IF(K7=" "," ",'Calcul Classement Jeunesses'!E8))</f>
        <v xml:space="preserve"> </v>
      </c>
      <c r="L8" s="12" t="str">
        <f ca="1">IF(L7=0," ",IF(L7=" "," ",'Calcul Classement Jeunesses'!F8))</f>
        <v>Inette</v>
      </c>
      <c r="M8" s="12">
        <f ca="1">IF(L8=" "," ",'Calcul Classement Jeunesses'!H8)</f>
        <v>5</v>
      </c>
      <c r="N8" s="16">
        <f ca="1">IF(L8=" "," ",'Calcul Classement Jeunesses'!G8)</f>
        <v>34.35</v>
      </c>
      <c r="P8" s="11" t="str">
        <f ca="1">IF(P7=0," ",IF(P7=" "," ",'Calcul Classement Jeunesses'!P8))</f>
        <v xml:space="preserve"> </v>
      </c>
      <c r="Q8" s="12" t="str">
        <f ca="1">IF(Q7=0," ",IF(Q7=" "," ",'Calcul Classement Jeunesses'!Q8))</f>
        <v>Neness</v>
      </c>
      <c r="R8" s="12">
        <f ca="1">IF(Q8=" "," ",'Calcul Classement Jeunesses'!S8)</f>
        <v>5</v>
      </c>
      <c r="S8" s="16">
        <f ca="1">IF(Q8=" "," ",'Calcul Classement Jeunesses'!R8)</f>
        <v>60.85</v>
      </c>
      <c r="U8" s="11" t="str">
        <f ca="1">IF(U7=0," ",IF(U7=" "," ",'Calcul Classement Poussines'!E8))</f>
        <v xml:space="preserve"> </v>
      </c>
      <c r="V8" s="12" t="str">
        <f ca="1">IF(V7=0," ",IF(V7=" "," ",'Calcul Classement Poussines'!F8))</f>
        <v>Eulalie</v>
      </c>
      <c r="W8" s="12">
        <f ca="1">IF(V8=" "," ",'Calcul Classement Poussines'!H8)</f>
        <v>5</v>
      </c>
      <c r="X8" s="16">
        <f ca="1">IF(V8=" "," ",'Calcul Classement Poussines'!G8)</f>
        <v>35.5</v>
      </c>
      <c r="Z8" s="11" t="str">
        <f ca="1">IF(Z7=0," ",IF(Z7=" "," ",'Calcul Classement Poussines'!P8))</f>
        <v xml:space="preserve"> </v>
      </c>
      <c r="AA8" s="12" t="str">
        <f ca="1">IF(AA7=0," ",IF(AA7=" "," ",'Calcul Classement Poussines'!Q8))</f>
        <v>Marina</v>
      </c>
      <c r="AB8" s="12">
        <f ca="1">IF(AA8=" "," ",'Calcul Classement Poussines'!S8)</f>
        <v>5</v>
      </c>
      <c r="AC8" s="16">
        <f ca="1">IF(AA8=" "," ",'Calcul Classement Poussines'!R8)</f>
        <v>60.650000000000006</v>
      </c>
      <c r="AE8" s="11" t="str">
        <f ca="1">IF(AE7=0," ",IF(AE7=" "," ",'Calcul Classement MiniPouss2'!E8))</f>
        <v xml:space="preserve"> </v>
      </c>
      <c r="AF8" s="12" t="str">
        <f ca="1">IF(AF7=0," ",IF(AF7=" "," ",'Calcul Classement MiniPouss2'!F8))</f>
        <v>Théa</v>
      </c>
      <c r="AG8" s="12">
        <f ca="1">IF(AF8=" "," ",'Calcul Classement MiniPouss2'!H8)</f>
        <v>5</v>
      </c>
      <c r="AH8" s="16">
        <f ca="1">IF(AF8=" "," ",'Calcul Classement MiniPouss2'!G8)</f>
        <v>34.1</v>
      </c>
      <c r="AJ8" s="11"/>
      <c r="AK8" s="12" t="str">
        <f ca="1">IF(AK7=0," ",IF(AK7=" "," ",'Calcul Classement MiniPouss2'!Q8))</f>
        <v>Théa</v>
      </c>
      <c r="AL8" s="12">
        <f ca="1">IF(AK8=" "," ",'Calcul Classement MiniPouss2'!S8)</f>
        <v>5</v>
      </c>
      <c r="AM8" s="16">
        <f ca="1">IF(AK8=" "," ",'Calcul Classement MiniPouss2'!R8)</f>
        <v>53.1</v>
      </c>
    </row>
    <row r="9" spans="1:39" ht="16" customHeight="1" x14ac:dyDescent="0.2">
      <c r="A9" s="6" t="str">
        <f ca="1">IF(A8=0," ",IF(A8=" "," ",'Calcul Classement Ainées'!E9))</f>
        <v xml:space="preserve"> </v>
      </c>
      <c r="B9" t="str">
        <f ca="1">IF(B8=0," ",IF(B8=" "," ",'Calcul Classement Ainées'!F9))</f>
        <v xml:space="preserve"> </v>
      </c>
      <c r="C9" t="str">
        <f ca="1">IF(B9=" "," ",'Calcul Classement Ainées'!H9)</f>
        <v xml:space="preserve"> </v>
      </c>
      <c r="D9" s="17" t="str">
        <f ca="1">IF(B9=" "," ",'Calcul Classement Ainées'!G9)</f>
        <v xml:space="preserve"> </v>
      </c>
      <c r="F9" s="6" t="str">
        <f ca="1">IF(F8=0," ",IF(F8=" "," ",'Calcul Classement Ainées'!P9))</f>
        <v xml:space="preserve"> </v>
      </c>
      <c r="G9" t="str">
        <f ca="1">IF(G8=0," ",IF(G8=" "," ",'Calcul Classement Ainées'!Q9))</f>
        <v xml:space="preserve"> </v>
      </c>
      <c r="H9" t="str">
        <f ca="1">IF(G9=" "," ",'Calcul Classement Ainées'!S9)</f>
        <v xml:space="preserve"> </v>
      </c>
      <c r="I9" s="17" t="str">
        <f ca="1">IF(G9=" "," ",'Calcul Classement Ainées'!R9)</f>
        <v xml:space="preserve"> </v>
      </c>
      <c r="K9" s="6" t="str">
        <f ca="1">IF(K8=0," ",IF(K8=" "," ",'Calcul Classement Jeunesses'!E9))</f>
        <v xml:space="preserve"> </v>
      </c>
      <c r="L9" t="str">
        <f ca="1">IF(L8=0," ",IF(L8=" "," ",'Calcul Classement Jeunesses'!F9))</f>
        <v>Neness</v>
      </c>
      <c r="M9">
        <f ca="1">IF(L9=" "," ",'Calcul Classement Jeunesses'!H9)</f>
        <v>6</v>
      </c>
      <c r="N9" s="17">
        <f ca="1">IF(L9=" "," ",'Calcul Classement Jeunesses'!G9)</f>
        <v>34.349999999999994</v>
      </c>
      <c r="P9" s="6" t="str">
        <f ca="1">IF(P8=0," ",IF(P8=" "," ",'Calcul Classement Jeunesses'!P9))</f>
        <v xml:space="preserve"> </v>
      </c>
      <c r="Q9" t="str">
        <f ca="1">IF(Q8=0," ",IF(Q8=" "," ",'Calcul Classement Jeunesses'!Q9))</f>
        <v>Malika</v>
      </c>
      <c r="R9">
        <f ca="1">IF(Q9=" "," ",'Calcul Classement Jeunesses'!S9)</f>
        <v>6</v>
      </c>
      <c r="S9" s="17">
        <f ca="1">IF(Q9=" "," ",'Calcul Classement Jeunesses'!R9)</f>
        <v>59.9</v>
      </c>
      <c r="U9" s="6" t="str">
        <f ca="1">IF(U8=0," ",IF(U8=" "," ",'Calcul Classement Poussines'!E9))</f>
        <v xml:space="preserve"> </v>
      </c>
      <c r="V9" t="str">
        <f ca="1">IF(V8=0," ",IF(V8=" "," ",'Calcul Classement Poussines'!F9))</f>
        <v>Fatiha</v>
      </c>
      <c r="W9">
        <f ca="1">IF(V9=" "," ",'Calcul Classement Poussines'!H9)</f>
        <v>6</v>
      </c>
      <c r="X9" s="17">
        <f ca="1">IF(V9=" "," ",'Calcul Classement Poussines'!G9)</f>
        <v>34.849999999999994</v>
      </c>
      <c r="Z9" s="6" t="str">
        <f ca="1">IF(Z8=0," ",IF(Z8=" "," ",'Calcul Classement Poussines'!P9))</f>
        <v xml:space="preserve"> </v>
      </c>
      <c r="AA9" t="str">
        <f ca="1">IF(AA8=0," ",IF(AA8=" "," ",'Calcul Classement Poussines'!Q9))</f>
        <v>Fatiha</v>
      </c>
      <c r="AB9">
        <f ca="1">IF(AA9=" "," ",'Calcul Classement Poussines'!S9)</f>
        <v>6</v>
      </c>
      <c r="AC9" s="17">
        <f ca="1">IF(AA9=" "," ",'Calcul Classement Poussines'!R9)</f>
        <v>60.349999999999994</v>
      </c>
      <c r="AE9" s="6" t="s">
        <v>119</v>
      </c>
      <c r="AF9" t="str">
        <f ca="1">IF(AF8=0," ",IF(AF8=" "," ",'Calcul Classement MiniPouss2'!F9))</f>
        <v>Lilou</v>
      </c>
      <c r="AG9">
        <f ca="1">IF(AF9=" "," ",'Calcul Classement MiniPouss2'!H9)</f>
        <v>6</v>
      </c>
      <c r="AH9" s="17">
        <f ca="1">IF(AF9=" "," ",'Calcul Classement MiniPouss2'!G9)</f>
        <v>33.800000000000004</v>
      </c>
      <c r="AJ9" s="6" t="s">
        <v>119</v>
      </c>
      <c r="AK9" t="str">
        <f ca="1">IF(AK8=0," ",IF(AK8=" "," ",'Calcul Classement MiniPouss2'!Q9))</f>
        <v>Lilou</v>
      </c>
      <c r="AL9">
        <f ca="1">IF(AK9=" "," ",'Calcul Classement MiniPouss2'!S9)</f>
        <v>6</v>
      </c>
      <c r="AM9" s="17">
        <f ca="1">IF(AK9=" "," ",'Calcul Classement MiniPouss2'!R9)</f>
        <v>52.8</v>
      </c>
    </row>
    <row r="10" spans="1:39" x14ac:dyDescent="0.2">
      <c r="A10" s="11" t="str">
        <f ca="1">IF(A9=0," ",IF(A9=" "," ",'Calcul Classement Ainées'!E10))</f>
        <v xml:space="preserve"> </v>
      </c>
      <c r="B10" s="12" t="str">
        <f ca="1">IF(B9=0," ",IF(B9=" "," ",'Calcul Classement Ainées'!F10))</f>
        <v xml:space="preserve"> </v>
      </c>
      <c r="C10" s="12" t="str">
        <f ca="1">IF(B10=" "," ",'Calcul Classement Ainées'!H10)</f>
        <v xml:space="preserve"> </v>
      </c>
      <c r="D10" s="16" t="str">
        <f ca="1">IF(B10=" "," ",'Calcul Classement Ainées'!G10)</f>
        <v xml:space="preserve"> </v>
      </c>
      <c r="F10" s="11" t="str">
        <f ca="1">IF(F9=0," ",IF(F9=" "," ",'Calcul Classement Ainées'!P10))</f>
        <v xml:space="preserve"> </v>
      </c>
      <c r="G10" s="12" t="str">
        <f ca="1">IF(G9=0," ",IF(G9=" "," ",'Calcul Classement Ainées'!Q10))</f>
        <v xml:space="preserve"> </v>
      </c>
      <c r="H10" s="12" t="str">
        <f ca="1">IF(G10=" "," ",'Calcul Classement Ainées'!S10)</f>
        <v xml:space="preserve"> </v>
      </c>
      <c r="I10" s="16" t="str">
        <f ca="1">IF(G10=" "," ",'Calcul Classement Ainées'!R10)</f>
        <v xml:space="preserve"> </v>
      </c>
      <c r="K10" s="11" t="str">
        <f ca="1">IF(K9=0," ",IF(K9=" "," ",'Calcul Classement Jeunesses'!E10))</f>
        <v xml:space="preserve"> </v>
      </c>
      <c r="L10" s="12" t="str">
        <f ca="1">IF(L9=0," ",IF(L9=" "," ",'Calcul Classement Jeunesses'!F10))</f>
        <v>Alissya</v>
      </c>
      <c r="M10" s="12">
        <f ca="1">IF(L10=" "," ",'Calcul Classement Jeunesses'!H10)</f>
        <v>7</v>
      </c>
      <c r="N10" s="16">
        <f ca="1">IF(L10=" "," ",'Calcul Classement Jeunesses'!G10)</f>
        <v>33.65</v>
      </c>
      <c r="P10" s="11" t="str">
        <f ca="1">IF(P9=0," ",IF(P9=" "," ",'Calcul Classement Jeunesses'!P10))</f>
        <v xml:space="preserve"> </v>
      </c>
      <c r="Q10" s="12" t="str">
        <f ca="1">IF(Q9=0," ",IF(Q9=" "," ",'Calcul Classement Jeunesses'!Q10))</f>
        <v>Noemy</v>
      </c>
      <c r="R10" s="12">
        <f ca="1">IF(Q10=" "," ",'Calcul Classement Jeunesses'!S10)</f>
        <v>7</v>
      </c>
      <c r="S10" s="16">
        <f ca="1">IF(Q10=" "," ",'Calcul Classement Jeunesses'!R10)</f>
        <v>57.099999999999994</v>
      </c>
      <c r="U10" s="11" t="str">
        <f ca="1">IF(U9=0," ",IF(U9=" "," ",'Calcul Classement Poussines'!E10))</f>
        <v xml:space="preserve"> </v>
      </c>
      <c r="V10" s="12" t="str">
        <f ca="1">IF(V9=0," ",IF(V9=" "," ",'Calcul Classement Poussines'!F10))</f>
        <v>Toscane</v>
      </c>
      <c r="W10" s="12">
        <f ca="1">IF(V10=" "," ",'Calcul Classement Poussines'!H10)</f>
        <v>7</v>
      </c>
      <c r="X10" s="16">
        <f ca="1">IF(V10=" "," ",'Calcul Classement Poussines'!G10)</f>
        <v>34.200000000000003</v>
      </c>
      <c r="Z10" s="11" t="str">
        <f ca="1">IF(Z9=0," ",IF(Z9=" "," ",'Calcul Classement Poussines'!P10))</f>
        <v xml:space="preserve"> </v>
      </c>
      <c r="AA10" s="12" t="str">
        <f ca="1">IF(AA9=0," ",IF(AA9=" "," ",'Calcul Classement Poussines'!Q10))</f>
        <v>Lucie</v>
      </c>
      <c r="AB10" s="12">
        <f ca="1">IF(AA10=" "," ",'Calcul Classement Poussines'!S10)</f>
        <v>7</v>
      </c>
      <c r="AC10" s="16">
        <f ca="1">IF(AA10=" "," ",'Calcul Classement Poussines'!R10)</f>
        <v>59.8</v>
      </c>
      <c r="AE10" s="11"/>
      <c r="AF10" s="12" t="str">
        <f ca="1">IF(AF9=0," ",IF(AF9=" "," ",'Calcul Classement MiniPouss2'!F10))</f>
        <v>Kelya</v>
      </c>
      <c r="AG10" s="12">
        <f ca="1">IF(AF10=" "," ",'Calcul Classement MiniPouss2'!H10)</f>
        <v>7</v>
      </c>
      <c r="AH10" s="16">
        <f ca="1">IF(AF10=" "," ",'Calcul Classement MiniPouss2'!G10)</f>
        <v>33.35</v>
      </c>
      <c r="AJ10" s="11">
        <f ca="1">IF(AJ9=0," ",IF(AJ9=" "," ",'Calcul Classement MiniPouss2'!P10))</f>
        <v>0</v>
      </c>
      <c r="AK10" s="12" t="str">
        <f ca="1">IF(AK9=0," ",IF(AK9=" "," ",'Calcul Classement MiniPouss2'!Q10))</f>
        <v>Erva</v>
      </c>
      <c r="AL10" s="12">
        <f ca="1">IF(AK10=" "," ",'Calcul Classement MiniPouss2'!S10)</f>
        <v>7</v>
      </c>
      <c r="AM10" s="16">
        <f ca="1">IF(AK10=" "," ",'Calcul Classement MiniPouss2'!R10)</f>
        <v>52.45</v>
      </c>
    </row>
    <row r="11" spans="1:39" x14ac:dyDescent="0.2">
      <c r="A11" s="6" t="str">
        <f ca="1">IF(A10=0," ",IF(A10=" "," ",'Calcul Classement Ainées'!E11))</f>
        <v xml:space="preserve"> </v>
      </c>
      <c r="B11" t="str">
        <f ca="1">IF(B10=0," ",IF(B10=" "," ",'Calcul Classement Ainées'!F11))</f>
        <v xml:space="preserve"> </v>
      </c>
      <c r="C11" t="str">
        <f ca="1">IF(B11=" "," ",'Calcul Classement Ainées'!H11)</f>
        <v xml:space="preserve"> </v>
      </c>
      <c r="D11" s="17" t="str">
        <f ca="1">IF(B11=" "," ",'Calcul Classement Ainées'!G11)</f>
        <v xml:space="preserve"> </v>
      </c>
      <c r="F11" s="6" t="str">
        <f ca="1">IF(F10=0," ",IF(F10=" "," ",'Calcul Classement Ainées'!P11))</f>
        <v xml:space="preserve"> </v>
      </c>
      <c r="G11" t="str">
        <f ca="1">IF(G10=0," ",IF(G10=" "," ",'Calcul Classement Ainées'!Q11))</f>
        <v xml:space="preserve"> </v>
      </c>
      <c r="H11" t="str">
        <f ca="1">IF(G11=" "," ",'Calcul Classement Ainées'!S11)</f>
        <v xml:space="preserve"> </v>
      </c>
      <c r="I11" s="17" t="str">
        <f ca="1">IF(G11=" "," ",'Calcul Classement Ainées'!R11)</f>
        <v xml:space="preserve"> </v>
      </c>
      <c r="K11" s="6" t="str">
        <f ca="1">IF(K10=0," ",IF(K10=" "," ",'Calcul Classement Jeunesses'!E11))</f>
        <v xml:space="preserve"> </v>
      </c>
      <c r="L11" t="str">
        <f ca="1">IF(L10=0," ",IF(L10=" "," ",'Calcul Classement Jeunesses'!F11))</f>
        <v>Mathilde</v>
      </c>
      <c r="M11">
        <f ca="1">IF(L11=" "," ",'Calcul Classement Jeunesses'!H11)</f>
        <v>8</v>
      </c>
      <c r="N11" s="17">
        <f ca="1">IF(L11=" "," ",'Calcul Classement Jeunesses'!G11)</f>
        <v>33.200000000000003</v>
      </c>
      <c r="P11" s="6" t="str">
        <f ca="1">IF(P10=0," ",IF(P10=" "," ",'Calcul Classement Jeunesses'!P11))</f>
        <v xml:space="preserve"> </v>
      </c>
      <c r="Q11" t="str">
        <f ca="1">IF(Q10=0," ",IF(Q10=" "," ",'Calcul Classement Jeunesses'!Q11))</f>
        <v xml:space="preserve">Ines </v>
      </c>
      <c r="R11">
        <f ca="1">IF(Q11=" "," ",'Calcul Classement Jeunesses'!S11)</f>
        <v>8</v>
      </c>
      <c r="S11" s="17">
        <f ca="1">IF(Q11=" "," ",'Calcul Classement Jeunesses'!R11)</f>
        <v>57.050000000000004</v>
      </c>
      <c r="U11" s="6" t="str">
        <f ca="1">IF(U10=0," ",IF(U10=" "," ",'Calcul Classement Poussines'!E11))</f>
        <v xml:space="preserve"> </v>
      </c>
      <c r="V11" t="str">
        <f ca="1">IF(V10=0," ",IF(V10=" "," ",'Calcul Classement Poussines'!F11))</f>
        <v>Sarah</v>
      </c>
      <c r="W11">
        <f ca="1">IF(V11=" "," ",'Calcul Classement Poussines'!H11)</f>
        <v>8</v>
      </c>
      <c r="X11" s="17">
        <f ca="1">IF(V11=" "," ",'Calcul Classement Poussines'!G11)</f>
        <v>33.85</v>
      </c>
      <c r="Z11" s="6" t="str">
        <f ca="1">IF(Z10=0," ",IF(Z10=" "," ",'Calcul Classement Poussines'!P11))</f>
        <v xml:space="preserve"> </v>
      </c>
      <c r="AA11" t="str">
        <f ca="1">IF(AA10=0," ",IF(AA10=" "," ",'Calcul Classement Poussines'!Q11))</f>
        <v>Dayna</v>
      </c>
      <c r="AB11">
        <f ca="1">IF(AA11=" "," ",'Calcul Classement Poussines'!S11)</f>
        <v>8</v>
      </c>
      <c r="AC11" s="17">
        <f ca="1">IF(AA11=" "," ",'Calcul Classement Poussines'!R11)</f>
        <v>59.45</v>
      </c>
      <c r="AE11" s="6" t="str">
        <f>IF(AE10=0," ",IF(AE10=" "," ",'Calcul Classement MiniPouss2'!E11))</f>
        <v xml:space="preserve"> </v>
      </c>
      <c r="AF11" t="str">
        <f ca="1">IF(AF10=0," ",IF(AF10=" "," ",'Calcul Classement MiniPouss2'!F11))</f>
        <v>Sasha</v>
      </c>
      <c r="AG11">
        <f ca="1">IF(AF11=" "," ",'Calcul Classement MiniPouss2'!H11)</f>
        <v>8</v>
      </c>
      <c r="AH11" s="17">
        <f ca="1">IF(AF11=" "," ",'Calcul Classement MiniPouss2'!G11)</f>
        <v>32.6</v>
      </c>
      <c r="AJ11" s="6" t="str">
        <f ca="1">IF(AJ10=0," ",IF(AJ10=" "," ",'Calcul Classement MiniPouss2'!P11))</f>
        <v xml:space="preserve"> </v>
      </c>
      <c r="AK11" t="str">
        <f ca="1">IF(AK10=0," ",IF(AK10=" "," ",'Calcul Classement MiniPouss2'!Q11))</f>
        <v>Kelya</v>
      </c>
      <c r="AL11">
        <f ca="1">IF(AK11=" "," ",'Calcul Classement MiniPouss2'!S11)</f>
        <v>8</v>
      </c>
      <c r="AM11" s="17">
        <f ca="1">IF(AK11=" "," ",'Calcul Classement MiniPouss2'!R11)</f>
        <v>52.35</v>
      </c>
    </row>
    <row r="12" spans="1:39" x14ac:dyDescent="0.2">
      <c r="A12" s="11" t="str">
        <f ca="1">IF(A11=0," ",IF(A11=" "," ",'Calcul Classement Ainées'!E12))</f>
        <v xml:space="preserve"> </v>
      </c>
      <c r="B12" s="12" t="str">
        <f ca="1">IF(B11=0," ",IF(B11=" "," ",'Calcul Classement Ainées'!F12))</f>
        <v xml:space="preserve"> </v>
      </c>
      <c r="C12" s="12" t="str">
        <f ca="1">IF(B12=" "," ",'Calcul Classement Ainées'!H12)</f>
        <v xml:space="preserve"> </v>
      </c>
      <c r="D12" s="16" t="str">
        <f ca="1">IF(B12=" "," ",'Calcul Classement Ainées'!G12)</f>
        <v xml:space="preserve"> </v>
      </c>
      <c r="F12" s="11" t="str">
        <f ca="1">IF(F11=0," ",IF(F11=" "," ",'Calcul Classement Ainées'!P12))</f>
        <v xml:space="preserve"> </v>
      </c>
      <c r="G12" s="12" t="str">
        <f ca="1">IF(G11=0," ",IF(G11=" "," ",'Calcul Classement Ainées'!Q12))</f>
        <v xml:space="preserve"> </v>
      </c>
      <c r="H12" s="12" t="str">
        <f ca="1">IF(G12=" "," ",'Calcul Classement Ainées'!S12)</f>
        <v xml:space="preserve"> </v>
      </c>
      <c r="I12" s="16" t="str">
        <f ca="1">IF(G12=" "," ",'Calcul Classement Ainées'!R12)</f>
        <v xml:space="preserve"> </v>
      </c>
      <c r="K12" s="11" t="str">
        <f ca="1">IF(K11=0," ",IF(K11=" "," ",'Calcul Classement Jeunesses'!E12))</f>
        <v xml:space="preserve"> </v>
      </c>
      <c r="L12" s="12" t="str">
        <f ca="1">IF(L11=0," ",IF(L11=" "," ",'Calcul Classement Jeunesses'!F12))</f>
        <v>Léa</v>
      </c>
      <c r="M12" s="12">
        <f ca="1">IF(L12=" "," ",'Calcul Classement Jeunesses'!H12)</f>
        <v>9</v>
      </c>
      <c r="N12" s="16">
        <f ca="1">IF(L12=" "," ",'Calcul Classement Jeunesses'!G12)</f>
        <v>32.700000000000003</v>
      </c>
      <c r="P12" s="11" t="str">
        <f ca="1">IF(P11=0," ",IF(P11=" "," ",'Calcul Classement Jeunesses'!P12))</f>
        <v xml:space="preserve"> </v>
      </c>
      <c r="Q12" s="12" t="str">
        <f ca="1">IF(Q11=0," ",IF(Q11=" "," ",'Calcul Classement Jeunesses'!Q12))</f>
        <v>Gabrielle</v>
      </c>
      <c r="R12" s="12">
        <f ca="1">IF(Q12=" "," ",'Calcul Classement Jeunesses'!S12)</f>
        <v>9</v>
      </c>
      <c r="S12" s="16">
        <f ca="1">IF(Q12=" "," ",'Calcul Classement Jeunesses'!R12)</f>
        <v>56.650000000000006</v>
      </c>
      <c r="U12" s="11" t="str">
        <f ca="1">IF(U11=0," ",IF(U11=" "," ",'Calcul Classement Poussines'!E12))</f>
        <v xml:space="preserve"> </v>
      </c>
      <c r="V12" s="12" t="str">
        <f ca="1">IF(V11=0," ",IF(V11=" "," ",'Calcul Classement Poussines'!F12))</f>
        <v>Tiphaine</v>
      </c>
      <c r="W12" s="12">
        <f ca="1">IF(V12=" "," ",'Calcul Classement Poussines'!H12)</f>
        <v>9</v>
      </c>
      <c r="X12" s="16">
        <f ca="1">IF(V12=" "," ",'Calcul Classement Poussines'!G12)</f>
        <v>33.749999999999993</v>
      </c>
      <c r="Z12" s="11" t="str">
        <f ca="1">IF(Z11=0," ",IF(Z11=" "," ",'Calcul Classement Poussines'!P12))</f>
        <v xml:space="preserve"> </v>
      </c>
      <c r="AA12" s="12" t="str">
        <f ca="1">IF(AA11=0," ",IF(AA11=" "," ",'Calcul Classement Poussines'!Q12))</f>
        <v>Jade</v>
      </c>
      <c r="AB12" s="12">
        <f ca="1">IF(AA12=" "," ",'Calcul Classement Poussines'!S12)</f>
        <v>9</v>
      </c>
      <c r="AC12" s="16">
        <f ca="1">IF(AA12=" "," ",'Calcul Classement Poussines'!R12)</f>
        <v>59</v>
      </c>
      <c r="AE12" s="11"/>
      <c r="AF12" s="12" t="str">
        <f ca="1">IF(AF11=0," ",IF(AF11=" "," ",'Calcul Classement MiniPouss2'!F12))</f>
        <v>Erva</v>
      </c>
      <c r="AG12" s="12">
        <f ca="1">IF(AF12=" "," ",'Calcul Classement MiniPouss2'!H12)</f>
        <v>9</v>
      </c>
      <c r="AH12" s="16">
        <f ca="1">IF(AF12=" "," ",'Calcul Classement MiniPouss2'!G12)</f>
        <v>32.450000000000003</v>
      </c>
      <c r="AJ12" s="11"/>
      <c r="AK12" s="12" t="str">
        <f ca="1">IF(AK11=0," ",IF(AK11=" "," ",'Calcul Classement MiniPouss2'!Q12))</f>
        <v>Sasha</v>
      </c>
      <c r="AL12" s="12">
        <f ca="1">IF(AK12=" "," ",'Calcul Classement MiniPouss2'!S12)</f>
        <v>9</v>
      </c>
      <c r="AM12" s="16">
        <f ca="1">IF(AK12=" "," ",'Calcul Classement MiniPouss2'!R12)</f>
        <v>51.6</v>
      </c>
    </row>
    <row r="13" spans="1:39" x14ac:dyDescent="0.2">
      <c r="A13" s="6" t="str">
        <f ca="1">IF(A12=0," ",IF(A12=" "," ",'Calcul Classement Ainées'!E13))</f>
        <v xml:space="preserve"> </v>
      </c>
      <c r="B13" t="str">
        <f ca="1">IF(B12=0," ",IF(B12=" "," ",'Calcul Classement Ainées'!F13))</f>
        <v xml:space="preserve"> </v>
      </c>
      <c r="C13" t="str">
        <f ca="1">IF(B13=" "," ",'Calcul Classement Ainées'!H13)</f>
        <v xml:space="preserve"> </v>
      </c>
      <c r="D13" s="17" t="str">
        <f ca="1">IF(B13=" "," ",'Calcul Classement Ainées'!G13)</f>
        <v xml:space="preserve"> </v>
      </c>
      <c r="F13" s="6" t="str">
        <f ca="1">IF(F12=0," ",IF(F12=" "," ",'Calcul Classement Ainées'!P13))</f>
        <v xml:space="preserve"> </v>
      </c>
      <c r="G13" t="str">
        <f ca="1">IF(G12=0," ",IF(G12=" "," ",'Calcul Classement Ainées'!Q13))</f>
        <v xml:space="preserve"> </v>
      </c>
      <c r="H13" t="str">
        <f ca="1">IF(G13=" "," ",'Calcul Classement Ainées'!S13)</f>
        <v xml:space="preserve"> </v>
      </c>
      <c r="I13" s="17" t="str">
        <f ca="1">IF(G13=" "," ",'Calcul Classement Ainées'!R13)</f>
        <v xml:space="preserve"> </v>
      </c>
      <c r="K13" s="6" t="str">
        <f ca="1">IF(K12=0," ",IF(K12=" "," ",'Calcul Classement Jeunesses'!E13))</f>
        <v xml:space="preserve"> </v>
      </c>
      <c r="L13" t="str">
        <f ca="1">IF(L12=0," ",IF(L12=" "," ",'Calcul Classement Jeunesses'!F13))</f>
        <v>Nyna</v>
      </c>
      <c r="M13">
        <f ca="1">IF(L13=" "," ",'Calcul Classement Jeunesses'!H13)</f>
        <v>10</v>
      </c>
      <c r="N13" s="17">
        <f ca="1">IF(L13=" "," ",'Calcul Classement Jeunesses'!G13)</f>
        <v>32.5</v>
      </c>
      <c r="P13" s="6" t="str">
        <f ca="1">IF(P12=0," ",IF(P12=" "," ",'Calcul Classement Jeunesses'!P13))</f>
        <v xml:space="preserve"> </v>
      </c>
      <c r="Q13" t="str">
        <f ca="1">IF(Q12=0," ",IF(Q12=" "," ",'Calcul Classement Jeunesses'!Q13))</f>
        <v>Inette</v>
      </c>
      <c r="R13">
        <f ca="1">IF(Q13=" "," ",'Calcul Classement Jeunesses'!S13)</f>
        <v>10</v>
      </c>
      <c r="S13" s="17">
        <f ca="1">IF(Q13=" "," ",'Calcul Classement Jeunesses'!R13)</f>
        <v>56.35</v>
      </c>
      <c r="U13" s="6" t="str">
        <f ca="1">IF(U12=0," ",IF(U12=" "," ",'Calcul Classement Poussines'!E13))</f>
        <v xml:space="preserve"> </v>
      </c>
      <c r="V13" t="str">
        <f ca="1">IF(V12=0," ",IF(V12=" "," ",'Calcul Classement Poussines'!F13))</f>
        <v>Orianna</v>
      </c>
      <c r="W13">
        <f ca="1">IF(V13=" "," ",'Calcul Classement Poussines'!H13)</f>
        <v>10</v>
      </c>
      <c r="X13" s="17">
        <f ca="1">IF(V13=" "," ",'Calcul Classement Poussines'!G13)</f>
        <v>33.550000000000004</v>
      </c>
      <c r="Z13" s="6" t="str">
        <f ca="1">IF(Z12=0," ",IF(Z12=" "," ",'Calcul Classement Poussines'!P13))</f>
        <v xml:space="preserve"> </v>
      </c>
      <c r="AA13" t="str">
        <f ca="1">IF(AA12=0," ",IF(AA12=" "," ",'Calcul Classement Poussines'!Q13))</f>
        <v>Chloé</v>
      </c>
      <c r="AB13">
        <f ca="1">IF(AA13=" "," ",'Calcul Classement Poussines'!S13)</f>
        <v>10</v>
      </c>
      <c r="AC13" s="17">
        <f ca="1">IF(AA13=" "," ",'Calcul Classement Poussines'!R13)</f>
        <v>57.65</v>
      </c>
      <c r="AE13" s="6" t="str">
        <f>IF(AE12=0," ",IF(AE12=" "," ",'Calcul Classement MiniPouss2'!E13))</f>
        <v xml:space="preserve"> </v>
      </c>
      <c r="AF13" t="str">
        <f ca="1">IF(AF12=0," ",IF(AF12=" "," ",'Calcul Classement MiniPouss2'!F13))</f>
        <v>Selma</v>
      </c>
      <c r="AG13">
        <f ca="1">IF(AF13=" "," ",'Calcul Classement MiniPouss2'!H13)</f>
        <v>10</v>
      </c>
      <c r="AH13" s="17">
        <f ca="1">IF(AF13=" "," ",'Calcul Classement MiniPouss2'!G13)</f>
        <v>32.4</v>
      </c>
      <c r="AJ13" s="6" t="str">
        <f>IF(AJ12=0," ",IF(AJ12=" "," ",'Calcul Classement MiniPouss2'!P13))</f>
        <v xml:space="preserve"> </v>
      </c>
      <c r="AK13" t="str">
        <f ca="1">IF(AK12=0," ",IF(AK12=" "," ",'Calcul Classement MiniPouss2'!Q13))</f>
        <v>Selma</v>
      </c>
      <c r="AL13">
        <f ca="1">IF(AK13=" "," ",'Calcul Classement MiniPouss2'!S13)</f>
        <v>10</v>
      </c>
      <c r="AM13" s="17">
        <f ca="1">IF(AK13=" "," ",'Calcul Classement MiniPouss2'!R13)</f>
        <v>51.400000000000006</v>
      </c>
    </row>
    <row r="14" spans="1:39" x14ac:dyDescent="0.2">
      <c r="A14" s="11" t="str">
        <f ca="1">IF(A13=0," ",IF(A13=" "," ",'Calcul Classement Ainées'!E14))</f>
        <v xml:space="preserve"> </v>
      </c>
      <c r="B14" s="12" t="str">
        <f ca="1">IF(B13=0," ",IF(B13=" "," ",'Calcul Classement Ainées'!F14))</f>
        <v xml:space="preserve"> </v>
      </c>
      <c r="C14" s="12" t="str">
        <f ca="1">IF(B14=" "," ",'Calcul Classement Ainées'!H14)</f>
        <v xml:space="preserve"> </v>
      </c>
      <c r="D14" s="16" t="str">
        <f ca="1">IF(B14=" "," ",'Calcul Classement Ainées'!G14)</f>
        <v xml:space="preserve"> </v>
      </c>
      <c r="F14" s="11" t="str">
        <f ca="1">IF(F13=0," ",IF(F13=" "," ",'Calcul Classement Ainées'!P14))</f>
        <v xml:space="preserve"> </v>
      </c>
      <c r="G14" s="12" t="str">
        <f ca="1">IF(G13=0," ",IF(G13=" "," ",'Calcul Classement Ainées'!Q14))</f>
        <v xml:space="preserve"> </v>
      </c>
      <c r="H14" s="12" t="str">
        <f ca="1">IF(G14=" "," ",'Calcul Classement Ainées'!S14)</f>
        <v xml:space="preserve"> </v>
      </c>
      <c r="I14" s="16" t="str">
        <f ca="1">IF(G14=" "," ",'Calcul Classement Ainées'!R14)</f>
        <v xml:space="preserve"> </v>
      </c>
      <c r="K14" s="11" t="str">
        <f ca="1">IF(K13=0," ",IF(K13=" "," ",'Calcul Classement Jeunesses'!E14))</f>
        <v xml:space="preserve"> </v>
      </c>
      <c r="L14" s="12" t="str">
        <f ca="1">IF(L13=0," ",IF(L13=" "," ",'Calcul Classement Jeunesses'!F14))</f>
        <v>Manel</v>
      </c>
      <c r="M14" s="12">
        <f ca="1">IF(L14=" "," ",'Calcul Classement Jeunesses'!H14)</f>
        <v>11</v>
      </c>
      <c r="N14" s="16">
        <f ca="1">IF(L14=" "," ",'Calcul Classement Jeunesses'!G14)</f>
        <v>32.050000000000004</v>
      </c>
      <c r="P14" s="11" t="str">
        <f ca="1">IF(P13=0," ",IF(P13=" "," ",'Calcul Classement Jeunesses'!P14))</f>
        <v xml:space="preserve"> </v>
      </c>
      <c r="Q14" s="12" t="str">
        <f ca="1">IF(Q13=0," ",IF(Q13=" "," ",'Calcul Classement Jeunesses'!Q14))</f>
        <v>Marie</v>
      </c>
      <c r="R14" s="12">
        <f ca="1">IF(Q14=" "," ",'Calcul Classement Jeunesses'!S14)</f>
        <v>11</v>
      </c>
      <c r="S14" s="16">
        <f ca="1">IF(Q14=" "," ",'Calcul Classement Jeunesses'!R14)</f>
        <v>55.25</v>
      </c>
      <c r="U14" s="11" t="str">
        <f ca="1">IF(U13=0," ",IF(U13=" "," ",'Calcul Classement Poussines'!E14))</f>
        <v xml:space="preserve"> </v>
      </c>
      <c r="V14" s="12" t="str">
        <f ca="1">IF(V13=0," ",IF(V13=" "," ",'Calcul Classement Poussines'!F14))</f>
        <v>Noémie</v>
      </c>
      <c r="W14" s="12">
        <f ca="1">IF(V14=" "," ",'Calcul Classement Poussines'!H14)</f>
        <v>11</v>
      </c>
      <c r="X14" s="16">
        <f ca="1">IF(V14=" "," ",'Calcul Classement Poussines'!G14)</f>
        <v>32.9</v>
      </c>
      <c r="Z14" s="11" t="str">
        <f ca="1">IF(Z13=0," ",IF(Z13=" "," ",'Calcul Classement Poussines'!P14))</f>
        <v xml:space="preserve"> </v>
      </c>
      <c r="AA14" s="12" t="str">
        <f ca="1">IF(AA13=0," ",IF(AA13=" "," ",'Calcul Classement Poussines'!Q14))</f>
        <v>Orianna</v>
      </c>
      <c r="AB14" s="12">
        <f ca="1">IF(AA14=" "," ",'Calcul Classement Poussines'!S14)</f>
        <v>11</v>
      </c>
      <c r="AC14" s="16">
        <f ca="1">IF(AA14=" "," ",'Calcul Classement Poussines'!R14)</f>
        <v>57.55</v>
      </c>
      <c r="AE14" s="11"/>
      <c r="AF14" s="12" t="str">
        <f ca="1">IF(AF13=0," ",IF(AF13=" "," ",'Calcul Classement MiniPouss2'!F14))</f>
        <v>Asli</v>
      </c>
      <c r="AG14" s="12">
        <f ca="1">IF(AF14=" "," ",'Calcul Classement MiniPouss2'!H14)</f>
        <v>11</v>
      </c>
      <c r="AH14" s="16">
        <f ca="1">IF(AF14=" "," ",'Calcul Classement MiniPouss2'!G14)</f>
        <v>31.799999999999997</v>
      </c>
      <c r="AJ14" s="11"/>
      <c r="AK14" s="12" t="str">
        <f ca="1">IF(AK13=0," ",IF(AK13=" "," ",'Calcul Classement MiniPouss2'!Q14))</f>
        <v>Asli</v>
      </c>
      <c r="AL14" s="12">
        <f ca="1">IF(AK14=" "," ",'Calcul Classement MiniPouss2'!S14)</f>
        <v>11</v>
      </c>
      <c r="AM14" s="16">
        <f ca="1">IF(AK14=" "," ",'Calcul Classement MiniPouss2'!R14)</f>
        <v>50.8</v>
      </c>
    </row>
    <row r="15" spans="1:39" x14ac:dyDescent="0.2">
      <c r="A15" s="6" t="str">
        <f ca="1">IF(A14=0," ",IF(A14=" "," ",'Calcul Classement Ainées'!E15))</f>
        <v xml:space="preserve"> </v>
      </c>
      <c r="B15" t="str">
        <f ca="1">IF(B14=0," ",IF(B14=" "," ",'Calcul Classement Ainées'!F15))</f>
        <v xml:space="preserve"> </v>
      </c>
      <c r="C15" t="str">
        <f ca="1">IF(B15=" "," ",'Calcul Classement Ainées'!H15)</f>
        <v xml:space="preserve"> </v>
      </c>
      <c r="D15" s="17" t="str">
        <f ca="1">IF(B15=" "," ",'Calcul Classement Ainées'!G15)</f>
        <v xml:space="preserve"> </v>
      </c>
      <c r="F15" s="6" t="str">
        <f ca="1">IF(F14=0," ",IF(F14=" "," ",'Calcul Classement Ainées'!P15))</f>
        <v xml:space="preserve"> </v>
      </c>
      <c r="G15" t="str">
        <f ca="1">IF(G14=0," ",IF(G14=" "," ",'Calcul Classement Ainées'!Q15))</f>
        <v xml:space="preserve"> </v>
      </c>
      <c r="H15" t="str">
        <f ca="1">IF(G15=" "," ",'Calcul Classement Ainées'!S15)</f>
        <v xml:space="preserve"> </v>
      </c>
      <c r="I15" s="17" t="str">
        <f ca="1">IF(G15=" "," ",'Calcul Classement Ainées'!R15)</f>
        <v xml:space="preserve"> </v>
      </c>
      <c r="K15" s="6" t="str">
        <f ca="1">IF(K14=0," ",IF(K14=" "," ",'Calcul Classement Jeunesses'!E15))</f>
        <v xml:space="preserve"> </v>
      </c>
      <c r="L15" t="str">
        <f ca="1">IF(L14=0," ",IF(L14=" "," ",'Calcul Classement Jeunesses'!F15))</f>
        <v>Malika</v>
      </c>
      <c r="M15">
        <f ca="1">IF(L15=" "," ",'Calcul Classement Jeunesses'!H15)</f>
        <v>12</v>
      </c>
      <c r="N15" s="17">
        <f ca="1">IF(L15=" "," ",'Calcul Classement Jeunesses'!G15)</f>
        <v>31.9</v>
      </c>
      <c r="P15" s="6" t="str">
        <f ca="1">IF(P14=0," ",IF(P14=" "," ",'Calcul Classement Jeunesses'!P15))</f>
        <v xml:space="preserve"> </v>
      </c>
      <c r="Q15" t="str">
        <f ca="1">IF(Q14=0," ",IF(Q14=" "," ",'Calcul Classement Jeunesses'!Q15))</f>
        <v>Léa</v>
      </c>
      <c r="R15">
        <f ca="1">IF(Q15=" "," ",'Calcul Classement Jeunesses'!S15)</f>
        <v>12</v>
      </c>
      <c r="S15" s="17">
        <f ca="1">IF(Q15=" "," ",'Calcul Classement Jeunesses'!R15)</f>
        <v>53.2</v>
      </c>
      <c r="U15" s="6" t="str">
        <f ca="1">IF(U14=0," ",IF(U14=" "," ",'Calcul Classement Poussines'!E15))</f>
        <v xml:space="preserve"> </v>
      </c>
      <c r="V15" t="str">
        <f ca="1">IF(V14=0," ",IF(V14=" "," ",'Calcul Classement Poussines'!F15))</f>
        <v>Tia</v>
      </c>
      <c r="W15">
        <f ca="1">IF(V15=" "," ",'Calcul Classement Poussines'!H15)</f>
        <v>12</v>
      </c>
      <c r="X15" s="17">
        <f ca="1">IF(V15=" "," ",'Calcul Classement Poussines'!G15)</f>
        <v>32.85</v>
      </c>
      <c r="Z15" s="6" t="str">
        <f ca="1">IF(Z14=0," ",IF(Z14=" "," ",'Calcul Classement Poussines'!P15))</f>
        <v xml:space="preserve"> </v>
      </c>
      <c r="AA15" t="str">
        <f ca="1">IF(AA14=0," ",IF(AA14=" "," ",'Calcul Classement Poussines'!Q15))</f>
        <v>Eulalie</v>
      </c>
      <c r="AB15">
        <f ca="1">IF(AA15=" "," ",'Calcul Classement Poussines'!S15)</f>
        <v>12</v>
      </c>
      <c r="AC15" s="17">
        <f ca="1">IF(AA15=" "," ",'Calcul Classement Poussines'!R15)</f>
        <v>57</v>
      </c>
      <c r="AE15" s="6" t="str">
        <f>IF(AE14=0," ",IF(AE14=" "," ",'Calcul Classement MiniPouss2'!E15))</f>
        <v xml:space="preserve"> </v>
      </c>
      <c r="AF15" t="str">
        <f ca="1">IF(AF14=0," ",IF(AF14=" "," ",'Calcul Classement MiniPouss2'!F15))</f>
        <v>Lilou</v>
      </c>
      <c r="AG15">
        <f ca="1">IF(AF15=" "," ",'Calcul Classement MiniPouss2'!H15)</f>
        <v>12</v>
      </c>
      <c r="AH15" s="17">
        <f ca="1">IF(AF15=" "," ",'Calcul Classement MiniPouss2'!G15)</f>
        <v>31.7</v>
      </c>
      <c r="AJ15" s="6" t="str">
        <f>IF(AJ14=0," ",IF(AJ14=" "," ",'Calcul Classement MiniPouss2'!P15))</f>
        <v xml:space="preserve"> </v>
      </c>
      <c r="AK15" t="str">
        <f ca="1">IF(AK14=0," ",IF(AK14=" "," ",'Calcul Classement MiniPouss2'!Q15))</f>
        <v>Lilou</v>
      </c>
      <c r="AL15">
        <f ca="1">IF(AK15=" "," ",'Calcul Classement MiniPouss2'!S15)</f>
        <v>12</v>
      </c>
      <c r="AM15" s="17">
        <f ca="1">IF(AK15=" "," ",'Calcul Classement MiniPouss2'!R15)</f>
        <v>50.7</v>
      </c>
    </row>
    <row r="16" spans="1:39" x14ac:dyDescent="0.2">
      <c r="A16" s="11" t="str">
        <f ca="1">IF(A15=0," ",IF(A15=" "," ",'Calcul Classement Ainées'!E16))</f>
        <v xml:space="preserve"> </v>
      </c>
      <c r="B16" s="12" t="str">
        <f ca="1">IF(B15=0," ",IF(B15=" "," ",'Calcul Classement Ainées'!F16))</f>
        <v xml:space="preserve"> </v>
      </c>
      <c r="C16" s="12" t="str">
        <f ca="1">IF(B16=" "," ",'Calcul Classement Ainées'!H16)</f>
        <v xml:space="preserve"> </v>
      </c>
      <c r="D16" s="16" t="str">
        <f ca="1">IF(B16=" "," ",'Calcul Classement Ainées'!G16)</f>
        <v xml:space="preserve"> </v>
      </c>
      <c r="F16" s="11" t="str">
        <f ca="1">IF(F15=0," ",IF(F15=" "," ",'Calcul Classement Ainées'!P16))</f>
        <v xml:space="preserve"> </v>
      </c>
      <c r="G16" s="12" t="str">
        <f ca="1">IF(G15=0," ",IF(G15=" "," ",'Calcul Classement Ainées'!Q16))</f>
        <v xml:space="preserve"> </v>
      </c>
      <c r="H16" s="12" t="str">
        <f ca="1">IF(G16=" "," ",'Calcul Classement Ainées'!S16)</f>
        <v xml:space="preserve"> </v>
      </c>
      <c r="I16" s="16" t="str">
        <f ca="1">IF(G16=" "," ",'Calcul Classement Ainées'!R16)</f>
        <v xml:space="preserve"> </v>
      </c>
      <c r="K16" s="11" t="str">
        <f ca="1">IF(K15=0," ",IF(K15=" "," ",'Calcul Classement Jeunesses'!E16))</f>
        <v xml:space="preserve"> </v>
      </c>
      <c r="L16" s="12" t="str">
        <f ca="1">IF(L15=0," ",IF(L15=" "," ",'Calcul Classement Jeunesses'!F16))</f>
        <v xml:space="preserve">Ines </v>
      </c>
      <c r="M16" s="12">
        <f ca="1">IF(L16=" "," ",'Calcul Classement Jeunesses'!H16)</f>
        <v>13</v>
      </c>
      <c r="N16" s="16">
        <f ca="1">IF(L16=" "," ",'Calcul Classement Jeunesses'!G16)</f>
        <v>30.050000000000004</v>
      </c>
      <c r="P16" s="11" t="str">
        <f ca="1">IF(P15=0," ",IF(P15=" "," ",'Calcul Classement Jeunesses'!P16))</f>
        <v xml:space="preserve"> </v>
      </c>
      <c r="Q16" s="12" t="str">
        <f ca="1">IF(Q15=0," ",IF(Q15=" "," ",'Calcul Classement Jeunesses'!Q16))</f>
        <v>Manel</v>
      </c>
      <c r="R16" s="12">
        <f ca="1">IF(Q16=" "," ",'Calcul Classement Jeunesses'!S16)</f>
        <v>13</v>
      </c>
      <c r="S16" s="16">
        <f ca="1">IF(Q16=" "," ",'Calcul Classement Jeunesses'!R16)</f>
        <v>53.05</v>
      </c>
      <c r="U16" s="11" t="str">
        <f ca="1">IF(U15=0," ",IF(U15=" "," ",'Calcul Classement Poussines'!E16))</f>
        <v xml:space="preserve"> </v>
      </c>
      <c r="V16" s="12" t="str">
        <f ca="1">IF(V15=0," ",IF(V15=" "," ",'Calcul Classement Poussines'!F16))</f>
        <v>Lénie</v>
      </c>
      <c r="W16" s="12">
        <f ca="1">IF(V16=" "," ",'Calcul Classement Poussines'!H16)</f>
        <v>13</v>
      </c>
      <c r="X16" s="16">
        <f ca="1">IF(V16=" "," ",'Calcul Classement Poussines'!G16)</f>
        <v>32.75</v>
      </c>
      <c r="Z16" s="11" t="str">
        <f ca="1">IF(Z15=0," ",IF(Z15=" "," ",'Calcul Classement Poussines'!P16))</f>
        <v xml:space="preserve"> </v>
      </c>
      <c r="AA16" s="12" t="str">
        <f ca="1">IF(AA15=0," ",IF(AA15=" "," ",'Calcul Classement Poussines'!Q16))</f>
        <v>Sarah</v>
      </c>
      <c r="AB16" s="12">
        <f ca="1">IF(AA16=" "," ",'Calcul Classement Poussines'!S16)</f>
        <v>13</v>
      </c>
      <c r="AC16" s="16">
        <f ca="1">IF(AA16=" "," ",'Calcul Classement Poussines'!R16)</f>
        <v>55.849999999999994</v>
      </c>
      <c r="AE16" s="11" t="str">
        <f>IF(AE15=0," ",IF(AE15=" "," ",'Calcul Classement MiniPouss2'!E16))</f>
        <v xml:space="preserve"> </v>
      </c>
      <c r="AF16" s="12">
        <f ca="1">IF(AF15=0," ",IF(AF15=" "," ",'Calcul Classement MiniPouss2'!F16))</f>
        <v>0</v>
      </c>
      <c r="AG16" s="12">
        <f ca="1">IF(AF16=" "," ",'Calcul Classement MiniPouss2'!H16)</f>
        <v>13</v>
      </c>
      <c r="AH16" s="16">
        <f ca="1">IF(AF16=" "," ",'Calcul Classement MiniPouss2'!G16)</f>
        <v>0</v>
      </c>
      <c r="AJ16" s="11" t="str">
        <f>IF(AJ15=0," ",IF(AJ15=" "," ",'Calcul Classement MiniPouss2'!P16))</f>
        <v xml:space="preserve"> </v>
      </c>
      <c r="AK16" s="12">
        <f ca="1">IF(AK15=0," ",IF(AK15=" "," ",'Calcul Classement MiniPouss2'!Q16))</f>
        <v>0</v>
      </c>
      <c r="AL16" s="12">
        <f ca="1">IF(AK16=" "," ",'Calcul Classement MiniPouss2'!S16)</f>
        <v>13</v>
      </c>
      <c r="AM16" s="16">
        <f ca="1">IF(AK16=" "," ",'Calcul Classement MiniPouss2'!R16)</f>
        <v>0</v>
      </c>
    </row>
    <row r="17" spans="1:39" x14ac:dyDescent="0.2">
      <c r="A17" s="6" t="str">
        <f ca="1">IF(A16=0," ",IF(A16=" "," ",'Calcul Classement Ainées'!E17))</f>
        <v xml:space="preserve"> </v>
      </c>
      <c r="B17" t="str">
        <f ca="1">IF(B16=0," ",IF(B16=" "," ",'Calcul Classement Ainées'!F17))</f>
        <v xml:space="preserve"> </v>
      </c>
      <c r="C17" t="str">
        <f ca="1">IF(B17=" "," ",'Calcul Classement Ainées'!H17)</f>
        <v xml:space="preserve"> </v>
      </c>
      <c r="D17" s="17" t="str">
        <f ca="1">IF(B17=" "," ",'Calcul Classement Ainées'!G17)</f>
        <v xml:space="preserve"> </v>
      </c>
      <c r="F17" s="6" t="str">
        <f ca="1">IF(F16=0," ",IF(F16=" "," ",'Calcul Classement Ainées'!P17))</f>
        <v xml:space="preserve"> </v>
      </c>
      <c r="G17" t="str">
        <f ca="1">IF(G16=0," ",IF(G16=" "," ",'Calcul Classement Ainées'!Q17))</f>
        <v xml:space="preserve"> </v>
      </c>
      <c r="H17" t="str">
        <f ca="1">IF(G17=" "," ",'Calcul Classement Ainées'!S17)</f>
        <v xml:space="preserve"> </v>
      </c>
      <c r="I17" s="17" t="str">
        <f ca="1">IF(G17=" "," ",'Calcul Classement Ainées'!R17)</f>
        <v xml:space="preserve"> </v>
      </c>
      <c r="K17" s="6" t="str">
        <f ca="1">IF(K16=0," ",IF(K16=" "," ",'Calcul Classement Jeunesses'!E17))</f>
        <v xml:space="preserve"> </v>
      </c>
      <c r="L17" t="str">
        <f ca="1">IF(L16=0," ",IF(L16=" "," ",'Calcul Classement Jeunesses'!F17))</f>
        <v>Leane</v>
      </c>
      <c r="M17">
        <f ca="1">IF(L17=" "," ",'Calcul Classement Jeunesses'!H17)</f>
        <v>14</v>
      </c>
      <c r="N17" s="17">
        <f ca="1">IF(L17=" "," ",'Calcul Classement Jeunesses'!G17)</f>
        <v>0</v>
      </c>
      <c r="P17" s="6" t="str">
        <f ca="1">IF(P16=0," ",IF(P16=" "," ",'Calcul Classement Jeunesses'!P17))</f>
        <v xml:space="preserve"> </v>
      </c>
      <c r="Q17" t="str">
        <f ca="1">IF(Q16=0," ",IF(Q16=" "," ",'Calcul Classement Jeunesses'!Q17))</f>
        <v>Leane</v>
      </c>
      <c r="R17">
        <f ca="1">IF(Q17=" "," ",'Calcul Classement Jeunesses'!S17)</f>
        <v>14</v>
      </c>
      <c r="S17" s="17">
        <f ca="1">IF(Q17=" "," ",'Calcul Classement Jeunesses'!R17)</f>
        <v>0</v>
      </c>
      <c r="U17" s="6" t="str">
        <f ca="1">IF(U16=0," ",IF(U16=" "," ",'Calcul Classement Poussines'!E17))</f>
        <v xml:space="preserve"> </v>
      </c>
      <c r="V17" t="str">
        <f ca="1">IF(V16=0," ",IF(V16=" "," ",'Calcul Classement Poussines'!F17))</f>
        <v>Cyrine</v>
      </c>
      <c r="W17">
        <f ca="1">IF(V17=" "," ",'Calcul Classement Poussines'!H17)</f>
        <v>14</v>
      </c>
      <c r="X17" s="17">
        <f ca="1">IF(V17=" "," ",'Calcul Classement Poussines'!G17)</f>
        <v>32.700000000000003</v>
      </c>
      <c r="Z17" s="6" t="str">
        <f ca="1">IF(Z16=0," ",IF(Z16=" "," ",'Calcul Classement Poussines'!P17))</f>
        <v xml:space="preserve"> </v>
      </c>
      <c r="AA17" t="str">
        <f ca="1">IF(AA16=0," ",IF(AA16=" "," ",'Calcul Classement Poussines'!Q17))</f>
        <v>Toscane</v>
      </c>
      <c r="AB17">
        <f ca="1">IF(AA17=" "," ",'Calcul Classement Poussines'!S17)</f>
        <v>14</v>
      </c>
      <c r="AC17" s="17">
        <f ca="1">IF(AA17=" "," ",'Calcul Classement Poussines'!R17)</f>
        <v>55.699999999999996</v>
      </c>
      <c r="AE17" s="6" t="str">
        <f>IF(AE16=0," ",IF(AE16=" "," ",'Calcul Classement MiniPouss2'!E17))</f>
        <v xml:space="preserve"> </v>
      </c>
      <c r="AF17" t="str">
        <f ca="1">IF(AF16=0," ",IF(AF16=" "," ",'Calcul Classement MiniPouss2'!F17))</f>
        <v xml:space="preserve"> </v>
      </c>
      <c r="AG17" t="str">
        <f ca="1">IF(AF17=" "," ",'Calcul Classement MiniPouss2'!H17)</f>
        <v xml:space="preserve"> </v>
      </c>
      <c r="AH17" s="17" t="str">
        <f ca="1">IF(AF17=" "," ",'Calcul Classement MiniPouss2'!G17)</f>
        <v xml:space="preserve"> </v>
      </c>
      <c r="AJ17" s="6" t="str">
        <f>IF(AJ16=0," ",IF(AJ16=" "," ",'Calcul Classement MiniPouss2'!P17))</f>
        <v xml:space="preserve"> </v>
      </c>
      <c r="AK17" t="str">
        <f ca="1">IF(AK16=0," ",IF(AK16=" "," ",'Calcul Classement MiniPouss2'!Q17))</f>
        <v xml:space="preserve"> </v>
      </c>
      <c r="AL17" t="str">
        <f ca="1">IF(AK17=" "," ",'Calcul Classement MiniPouss2'!S17)</f>
        <v xml:space="preserve"> </v>
      </c>
      <c r="AM17" s="17" t="str">
        <f ca="1">IF(AK17=" "," ",'Calcul Classement MiniPouss2'!R17)</f>
        <v xml:space="preserve"> </v>
      </c>
    </row>
    <row r="18" spans="1:39" x14ac:dyDescent="0.2">
      <c r="A18" s="11" t="str">
        <f ca="1">IF(A17=0," ",IF(A17=" "," ",'Calcul Classement Ainées'!E18))</f>
        <v xml:space="preserve"> </v>
      </c>
      <c r="B18" s="12" t="str">
        <f ca="1">IF(B17=0," ",IF(B17=" "," ",'Calcul Classement Ainées'!F18))</f>
        <v xml:space="preserve"> </v>
      </c>
      <c r="C18" s="12" t="str">
        <f ca="1">IF(B18=" "," ",'Calcul Classement Ainées'!H18)</f>
        <v xml:space="preserve"> </v>
      </c>
      <c r="D18" s="16" t="str">
        <f ca="1">IF(B18=" "," ",'Calcul Classement Ainées'!G18)</f>
        <v xml:space="preserve"> </v>
      </c>
      <c r="F18" s="11" t="str">
        <f ca="1">IF(F17=0," ",IF(F17=" "," ",'Calcul Classement Ainées'!P18))</f>
        <v xml:space="preserve"> </v>
      </c>
      <c r="G18" s="12" t="str">
        <f ca="1">IF(G17=0," ",IF(G17=" "," ",'Calcul Classement Ainées'!Q18))</f>
        <v xml:space="preserve"> </v>
      </c>
      <c r="H18" s="12" t="str">
        <f ca="1">IF(G18=" "," ",'Calcul Classement Ainées'!S18)</f>
        <v xml:space="preserve"> </v>
      </c>
      <c r="I18" s="16" t="str">
        <f ca="1">IF(G18=" "," ",'Calcul Classement Ainées'!R18)</f>
        <v xml:space="preserve"> </v>
      </c>
      <c r="K18" s="11" t="str">
        <f ca="1">IF(K17=0," ",IF(K17=" "," ",'Calcul Classement Jeunesses'!E18))</f>
        <v xml:space="preserve"> </v>
      </c>
      <c r="L18" s="12" t="str">
        <f ca="1">IF(L17=0," ",IF(L17=" "," ",'Calcul Classement Jeunesses'!F18))</f>
        <v>Djenna</v>
      </c>
      <c r="M18" s="12">
        <f ca="1">IF(L18=" "," ",'Calcul Classement Jeunesses'!H18)</f>
        <v>14</v>
      </c>
      <c r="N18" s="16">
        <f ca="1">IF(L18=" "," ",'Calcul Classement Jeunesses'!G18)</f>
        <v>0</v>
      </c>
      <c r="P18" s="11" t="str">
        <f ca="1">IF(P17=0," ",IF(P17=" "," ",'Calcul Classement Jeunesses'!P18))</f>
        <v xml:space="preserve"> </v>
      </c>
      <c r="Q18" s="12" t="str">
        <f ca="1">IF(Q17=0," ",IF(Q17=" "," ",'Calcul Classement Jeunesses'!Q18))</f>
        <v>Djenna</v>
      </c>
      <c r="R18" s="12">
        <f ca="1">IF(Q18=" "," ",'Calcul Classement Jeunesses'!S18)</f>
        <v>14</v>
      </c>
      <c r="S18" s="16">
        <f ca="1">IF(Q18=" "," ",'Calcul Classement Jeunesses'!R18)</f>
        <v>0</v>
      </c>
      <c r="U18" s="11" t="str">
        <f ca="1">IF(U17=0," ",IF(U17=" "," ",'Calcul Classement Poussines'!E18))</f>
        <v xml:space="preserve"> </v>
      </c>
      <c r="V18" s="12" t="str">
        <f ca="1">IF(V17=0," ",IF(V17=" "," ",'Calcul Classement Poussines'!F18))</f>
        <v>Lucie</v>
      </c>
      <c r="W18" s="12">
        <f ca="1">IF(V18=" "," ",'Calcul Classement Poussines'!H18)</f>
        <v>15</v>
      </c>
      <c r="X18" s="16">
        <f ca="1">IF(V18=" "," ",'Calcul Classement Poussines'!G18)</f>
        <v>31.3</v>
      </c>
      <c r="Z18" s="11" t="str">
        <f ca="1">IF(Z17=0," ",IF(Z17=" "," ",'Calcul Classement Poussines'!P18))</f>
        <v xml:space="preserve"> </v>
      </c>
      <c r="AA18" s="12" t="str">
        <f ca="1">IF(AA17=0," ",IF(AA17=" "," ",'Calcul Classement Poussines'!Q18))</f>
        <v>Tiphaine</v>
      </c>
      <c r="AB18" s="12">
        <f ca="1">IF(AA18=" "," ",'Calcul Classement Poussines'!S18)</f>
        <v>15</v>
      </c>
      <c r="AC18" s="16">
        <f ca="1">IF(AA18=" "," ",'Calcul Classement Poussines'!R18)</f>
        <v>55.25</v>
      </c>
      <c r="AE18" s="11" t="str">
        <f>IF(AE17=0," ",IF(AE17=" "," ",'Calcul Classement MiniPouss2'!E18))</f>
        <v xml:space="preserve"> </v>
      </c>
      <c r="AF18" s="12" t="str">
        <f ca="1">IF(AF17=0," ",IF(AF17=" "," ",'Calcul Classement MiniPouss2'!F18))</f>
        <v xml:space="preserve"> </v>
      </c>
      <c r="AG18" s="12" t="str">
        <f ca="1">IF(AF18=" "," ",'Calcul Classement MiniPouss2'!H18)</f>
        <v xml:space="preserve"> </v>
      </c>
      <c r="AH18" s="16" t="str">
        <f ca="1">IF(AF18=" "," ",'Calcul Classement MiniPouss2'!G18)</f>
        <v xml:space="preserve"> </v>
      </c>
      <c r="AJ18" s="11" t="str">
        <f>IF(AJ17=0," ",IF(AJ17=" "," ",'Calcul Classement MiniPouss2'!P18))</f>
        <v xml:space="preserve"> </v>
      </c>
      <c r="AK18" s="12" t="str">
        <f ca="1">IF(AK17=0," ",IF(AK17=" "," ",'Calcul Classement MiniPouss2'!Q18))</f>
        <v xml:space="preserve"> </v>
      </c>
      <c r="AL18" s="12" t="str">
        <f ca="1">IF(AK18=" "," ",'Calcul Classement MiniPouss2'!S18)</f>
        <v xml:space="preserve"> </v>
      </c>
      <c r="AM18" s="16" t="str">
        <f ca="1">IF(AK18=" "," ",'Calcul Classement MiniPouss2'!R18)</f>
        <v xml:space="preserve"> </v>
      </c>
    </row>
    <row r="19" spans="1:39" x14ac:dyDescent="0.2">
      <c r="A19" s="6" t="str">
        <f ca="1">IF(A18=0," ",IF(A18=" "," ",'Calcul Classement Ainées'!E19))</f>
        <v xml:space="preserve"> </v>
      </c>
      <c r="B19" t="str">
        <f ca="1">IF(B18=0," ",IF(B18=" "," ",'Calcul Classement Ainées'!F19))</f>
        <v xml:space="preserve"> </v>
      </c>
      <c r="C19" t="str">
        <f ca="1">IF(B19=" "," ",'Calcul Classement Ainées'!H19)</f>
        <v xml:space="preserve"> </v>
      </c>
      <c r="D19" s="17" t="str">
        <f ca="1">IF(B19=" "," ",'Calcul Classement Ainées'!G19)</f>
        <v xml:space="preserve"> </v>
      </c>
      <c r="F19" s="6" t="str">
        <f ca="1">IF(F18=0," ",IF(F18=" "," ",'Calcul Classement Ainées'!P19))</f>
        <v xml:space="preserve"> </v>
      </c>
      <c r="G19" t="str">
        <f ca="1">IF(G18=0," ",IF(G18=" "," ",'Calcul Classement Ainées'!Q19))</f>
        <v xml:space="preserve"> </v>
      </c>
      <c r="H19" t="str">
        <f ca="1">IF(G19=" "," ",'Calcul Classement Ainées'!S19)</f>
        <v xml:space="preserve"> </v>
      </c>
      <c r="I19" s="17" t="str">
        <f ca="1">IF(G19=" "," ",'Calcul Classement Ainées'!R19)</f>
        <v xml:space="preserve"> </v>
      </c>
      <c r="K19" s="6" t="str">
        <f ca="1">IF(K18=0," ",IF(K18=" "," ",'Calcul Classement Jeunesses'!E19))</f>
        <v xml:space="preserve"> </v>
      </c>
      <c r="L19">
        <f ca="1">IF(L18=0," ",IF(L18=" "," ",'Calcul Classement Jeunesses'!F19))</f>
        <v>0</v>
      </c>
      <c r="M19">
        <f ca="1">IF(L19=" "," ",'Calcul Classement Jeunesses'!H19)</f>
        <v>14</v>
      </c>
      <c r="N19" s="17">
        <f ca="1">IF(L19=" "," ",'Calcul Classement Jeunesses'!G19)</f>
        <v>0</v>
      </c>
      <c r="P19" s="6" t="str">
        <f ca="1">IF(P18=0," ",IF(P18=" "," ",'Calcul Classement Jeunesses'!P19))</f>
        <v xml:space="preserve"> </v>
      </c>
      <c r="Q19">
        <f ca="1">IF(Q18=0," ",IF(Q18=" "," ",'Calcul Classement Jeunesses'!Q19))</f>
        <v>0</v>
      </c>
      <c r="R19">
        <f ca="1">IF(Q19=" "," ",'Calcul Classement Jeunesses'!S19)</f>
        <v>14</v>
      </c>
      <c r="S19" s="17">
        <f ca="1">IF(Q19=" "," ",'Calcul Classement Jeunesses'!R19)</f>
        <v>0</v>
      </c>
      <c r="U19" s="6" t="str">
        <f ca="1">IF(U18=0," ",IF(U18=" "," ",'Calcul Classement Poussines'!E19))</f>
        <v xml:space="preserve"> </v>
      </c>
      <c r="V19" t="str">
        <f ca="1">IF(V18=0," ",IF(V18=" "," ",'Calcul Classement Poussines'!F19))</f>
        <v>Marina</v>
      </c>
      <c r="W19">
        <f ca="1">IF(V19=" "," ",'Calcul Classement Poussines'!H19)</f>
        <v>16</v>
      </c>
      <c r="X19" s="17">
        <f ca="1">IF(V19=" "," ",'Calcul Classement Poussines'!G19)</f>
        <v>31.15</v>
      </c>
      <c r="Z19" s="6" t="str">
        <f ca="1">IF(Z18=0," ",IF(Z18=" "," ",'Calcul Classement Poussines'!P19))</f>
        <v xml:space="preserve"> </v>
      </c>
      <c r="AA19" t="str">
        <f ca="1">IF(AA18=0," ",IF(AA18=" "," ",'Calcul Classement Poussines'!Q19))</f>
        <v>Noémie</v>
      </c>
      <c r="AB19">
        <f ca="1">IF(AA19=" "," ",'Calcul Classement Poussines'!S19)</f>
        <v>16</v>
      </c>
      <c r="AC19" s="17">
        <f ca="1">IF(AA19=" "," ",'Calcul Classement Poussines'!R19)</f>
        <v>54.400000000000006</v>
      </c>
      <c r="AE19" s="6" t="str">
        <f>IF(AE18=0," ",IF(AE18=" "," ",'Calcul Classement MiniPouss2'!E19))</f>
        <v xml:space="preserve"> </v>
      </c>
      <c r="AF19" t="str">
        <f ca="1">IF(AF18=0," ",IF(AF18=" "," ",'Calcul Classement MiniPouss2'!F19))</f>
        <v xml:space="preserve"> </v>
      </c>
      <c r="AG19" t="str">
        <f ca="1">IF(AF19=" "," ",'Calcul Classement MiniPouss2'!H19)</f>
        <v xml:space="preserve"> </v>
      </c>
      <c r="AH19" s="17" t="str">
        <f ca="1">IF(AF19=" "," ",'Calcul Classement MiniPouss2'!G19)</f>
        <v xml:space="preserve"> </v>
      </c>
      <c r="AJ19" s="6" t="str">
        <f>IF(AJ18=0," ",IF(AJ18=" "," ",'Calcul Classement MiniPouss2'!P19))</f>
        <v xml:space="preserve"> </v>
      </c>
      <c r="AK19" t="str">
        <f ca="1">IF(AK18=0," ",IF(AK18=" "," ",'Calcul Classement MiniPouss2'!Q19))</f>
        <v xml:space="preserve"> </v>
      </c>
      <c r="AL19" t="str">
        <f ca="1">IF(AK19=" "," ",'Calcul Classement MiniPouss2'!S19)</f>
        <v xml:space="preserve"> </v>
      </c>
      <c r="AM19" s="17" t="str">
        <f ca="1">IF(AK19=" "," ",'Calcul Classement MiniPouss2'!R19)</f>
        <v xml:space="preserve"> </v>
      </c>
    </row>
    <row r="20" spans="1:39" x14ac:dyDescent="0.2">
      <c r="A20" s="11" t="str">
        <f ca="1">IF(A19=0," ",IF(A19=" "," ",'Calcul Classement Ainées'!E20))</f>
        <v xml:space="preserve"> </v>
      </c>
      <c r="B20" s="12" t="str">
        <f ca="1">IF(B19=0," ",IF(B19=" "," ",'Calcul Classement Ainées'!F20))</f>
        <v xml:space="preserve"> </v>
      </c>
      <c r="C20" s="12" t="str">
        <f ca="1">IF(B20=" "," ",'Calcul Classement Ainées'!H20)</f>
        <v xml:space="preserve"> </v>
      </c>
      <c r="D20" s="16" t="str">
        <f ca="1">IF(B20=" "," ",'Calcul Classement Ainées'!G20)</f>
        <v xml:space="preserve"> </v>
      </c>
      <c r="F20" s="11" t="str">
        <f ca="1">IF(F19=0," ",IF(F19=" "," ",'Calcul Classement Ainées'!P20))</f>
        <v xml:space="preserve"> </v>
      </c>
      <c r="G20" s="12" t="str">
        <f ca="1">IF(G19=0," ",IF(G19=" "," ",'Calcul Classement Ainées'!Q20))</f>
        <v xml:space="preserve"> </v>
      </c>
      <c r="H20" s="12" t="str">
        <f ca="1">IF(G20=" "," ",'Calcul Classement Ainées'!S20)</f>
        <v xml:space="preserve"> </v>
      </c>
      <c r="I20" s="16" t="str">
        <f ca="1">IF(G20=" "," ",'Calcul Classement Ainées'!R20)</f>
        <v xml:space="preserve"> </v>
      </c>
      <c r="K20" s="11" t="str">
        <f ca="1">IF(K19=0," ",IF(K19=" "," ",'Calcul Classement Jeunesses'!E20))</f>
        <v xml:space="preserve"> </v>
      </c>
      <c r="L20" s="12" t="str">
        <f ca="1">IF(L19=0," ",IF(L19=" "," ",'Calcul Classement Jeunesses'!F20))</f>
        <v xml:space="preserve"> </v>
      </c>
      <c r="M20" s="12" t="str">
        <f ca="1">IF(L20=" "," ",'Calcul Classement Jeunesses'!H20)</f>
        <v xml:space="preserve"> </v>
      </c>
      <c r="N20" s="16" t="str">
        <f ca="1">IF(L20=" "," ",'Calcul Classement Jeunesses'!G20)</f>
        <v xml:space="preserve"> </v>
      </c>
      <c r="P20" s="11" t="str">
        <f ca="1">IF(P19=0," ",IF(P19=" "," ",'Calcul Classement Jeunesses'!P20))</f>
        <v xml:space="preserve"> </v>
      </c>
      <c r="Q20" s="12" t="str">
        <f ca="1">IF(Q19=0," ",IF(Q19=" "," ",'Calcul Classement Jeunesses'!Q20))</f>
        <v xml:space="preserve"> </v>
      </c>
      <c r="R20" s="12" t="str">
        <f ca="1">IF(Q20=" "," ",'Calcul Classement Jeunesses'!S20)</f>
        <v xml:space="preserve"> </v>
      </c>
      <c r="S20" s="16" t="str">
        <f ca="1">IF(Q20=" "," ",'Calcul Classement Jeunesses'!R20)</f>
        <v xml:space="preserve"> </v>
      </c>
      <c r="U20" s="11" t="str">
        <f ca="1">IF(U19=0," ",IF(U19=" "," ",'Calcul Classement Poussines'!E20))</f>
        <v xml:space="preserve"> </v>
      </c>
      <c r="V20" s="12" t="str">
        <f ca="1">IF(V19=0," ",IF(V19=" "," ",'Calcul Classement Poussines'!F20))</f>
        <v>Jade</v>
      </c>
      <c r="W20" s="12">
        <f ca="1">IF(V20=" "," ",'Calcul Classement Poussines'!H20)</f>
        <v>17</v>
      </c>
      <c r="X20" s="16">
        <f ca="1">IF(V20=" "," ",'Calcul Classement Poussines'!G20)</f>
        <v>31.000000000000004</v>
      </c>
      <c r="Z20" s="11" t="str">
        <f ca="1">IF(Z19=0," ",IF(Z19=" "," ",'Calcul Classement Poussines'!P20))</f>
        <v xml:space="preserve"> </v>
      </c>
      <c r="AA20" s="12" t="str">
        <f ca="1">IF(AA19=0," ",IF(AA19=" "," ",'Calcul Classement Poussines'!Q20))</f>
        <v>Cyrine</v>
      </c>
      <c r="AB20" s="12">
        <f ca="1">IF(AA20=" "," ",'Calcul Classement Poussines'!S20)</f>
        <v>17</v>
      </c>
      <c r="AC20" s="16">
        <f ca="1">IF(AA20=" "," ",'Calcul Classement Poussines'!R20)</f>
        <v>54.2</v>
      </c>
      <c r="AE20" s="11" t="str">
        <f>IF(AE19=0," ",IF(AE19=" "," ",'Calcul Classement MiniPouss2'!E20))</f>
        <v xml:space="preserve"> </v>
      </c>
      <c r="AF20" s="12" t="str">
        <f ca="1">IF(AF19=0," ",IF(AF19=" "," ",'Calcul Classement MiniPouss2'!F20))</f>
        <v xml:space="preserve"> </v>
      </c>
      <c r="AG20" s="12" t="str">
        <f ca="1">IF(AF20=" "," ",'Calcul Classement MiniPouss2'!H20)</f>
        <v xml:space="preserve"> </v>
      </c>
      <c r="AH20" s="16" t="str">
        <f ca="1">IF(AF20=" "," ",'Calcul Classement MiniPouss2'!G20)</f>
        <v xml:space="preserve"> </v>
      </c>
      <c r="AJ20" s="11" t="str">
        <f>IF(AJ19=0," ",IF(AJ19=" "," ",'Calcul Classement MiniPouss2'!P20))</f>
        <v xml:space="preserve"> </v>
      </c>
      <c r="AK20" s="12" t="str">
        <f ca="1">IF(AK19=0," ",IF(AK19=" "," ",'Calcul Classement MiniPouss2'!Q20))</f>
        <v xml:space="preserve"> </v>
      </c>
      <c r="AL20" s="12" t="str">
        <f ca="1">IF(AK20=" "," ",'Calcul Classement MiniPouss2'!S20)</f>
        <v xml:space="preserve"> </v>
      </c>
      <c r="AM20" s="16" t="str">
        <f ca="1">IF(AK20=" "," ",'Calcul Classement MiniPouss2'!R20)</f>
        <v xml:space="preserve"> </v>
      </c>
    </row>
    <row r="21" spans="1:39" x14ac:dyDescent="0.2">
      <c r="A21" s="6" t="str">
        <f ca="1">IF(A20=0," ",IF(A20=" "," ",'Calcul Classement Ainées'!E21))</f>
        <v xml:space="preserve"> </v>
      </c>
      <c r="B21" t="str">
        <f ca="1">IF(B20=0," ",IF(B20=" "," ",'Calcul Classement Ainées'!F21))</f>
        <v xml:space="preserve"> </v>
      </c>
      <c r="C21" t="str">
        <f ca="1">IF(B21=" "," ",'Calcul Classement Ainées'!H21)</f>
        <v xml:space="preserve"> </v>
      </c>
      <c r="D21" s="17" t="str">
        <f ca="1">IF(B21=" "," ",'Calcul Classement Ainées'!G21)</f>
        <v xml:space="preserve"> </v>
      </c>
      <c r="F21" s="6" t="str">
        <f ca="1">IF(F20=0," ",IF(F20=" "," ",'Calcul Classement Ainées'!P21))</f>
        <v xml:space="preserve"> </v>
      </c>
      <c r="G21" t="str">
        <f ca="1">IF(G20=0," ",IF(G20=" "," ",'Calcul Classement Ainées'!Q21))</f>
        <v xml:space="preserve"> </v>
      </c>
      <c r="H21" t="str">
        <f ca="1">IF(G21=" "," ",'Calcul Classement Ainées'!S21)</f>
        <v xml:space="preserve"> </v>
      </c>
      <c r="I21" s="17" t="str">
        <f ca="1">IF(G21=" "," ",'Calcul Classement Ainées'!R21)</f>
        <v xml:space="preserve"> </v>
      </c>
      <c r="K21" s="6" t="str">
        <f ca="1">IF(K20=0," ",IF(K20=" "," ",'Calcul Classement Jeunesses'!E21))</f>
        <v xml:space="preserve"> </v>
      </c>
      <c r="L21" t="str">
        <f ca="1">IF(L20=0," ",IF(L20=" "," ",'Calcul Classement Jeunesses'!F21))</f>
        <v xml:space="preserve"> </v>
      </c>
      <c r="M21" t="str">
        <f ca="1">IF(L21=" "," ",'Calcul Classement Jeunesses'!H21)</f>
        <v xml:space="preserve"> </v>
      </c>
      <c r="N21" s="17" t="str">
        <f ca="1">IF(L21=" "," ",'Calcul Classement Jeunesses'!G21)</f>
        <v xml:space="preserve"> </v>
      </c>
      <c r="P21" s="6" t="str">
        <f ca="1">IF(P20=0," ",IF(P20=" "," ",'Calcul Classement Jeunesses'!P21))</f>
        <v xml:space="preserve"> </v>
      </c>
      <c r="Q21" t="str">
        <f ca="1">IF(Q20=0," ",IF(Q20=" "," ",'Calcul Classement Jeunesses'!Q21))</f>
        <v xml:space="preserve"> </v>
      </c>
      <c r="R21" t="str">
        <f ca="1">IF(Q21=" "," ",'Calcul Classement Jeunesses'!S21)</f>
        <v xml:space="preserve"> </v>
      </c>
      <c r="S21" s="17" t="str">
        <f ca="1">IF(Q21=" "," ",'Calcul Classement Jeunesses'!R21)</f>
        <v xml:space="preserve"> </v>
      </c>
      <c r="U21" s="6" t="str">
        <f ca="1">IF(U20=0," ",IF(U20=" "," ",'Calcul Classement Poussines'!E21))</f>
        <v xml:space="preserve"> </v>
      </c>
      <c r="V21">
        <f ca="1">IF(V20=0," ",IF(V20=" "," ",'Calcul Classement Poussines'!F21))</f>
        <v>0</v>
      </c>
      <c r="W21">
        <f ca="1">IF(V21=" "," ",'Calcul Classement Poussines'!H21)</f>
        <v>18</v>
      </c>
      <c r="X21" s="17">
        <f ca="1">IF(V21=" "," ",'Calcul Classement Poussines'!G21)</f>
        <v>0</v>
      </c>
      <c r="Z21" s="6" t="str">
        <f ca="1">IF(Z20=0," ",IF(Z20=" "," ",'Calcul Classement Poussines'!P21))</f>
        <v xml:space="preserve"> </v>
      </c>
      <c r="AA21">
        <f ca="1">IF(AA20=0," ",IF(AA20=" "," ",'Calcul Classement Poussines'!Q21))</f>
        <v>0</v>
      </c>
      <c r="AB21">
        <f ca="1">IF(AA21=" "," ",'Calcul Classement Poussines'!S21)</f>
        <v>18</v>
      </c>
      <c r="AC21" s="17">
        <f ca="1">IF(AA21=" "," ",'Calcul Classement Poussines'!R21)</f>
        <v>0</v>
      </c>
      <c r="AE21" s="6" t="str">
        <f>IF(AE20=0," ",IF(AE20=" "," ",'Calcul Classement MiniPouss2'!E21))</f>
        <v xml:space="preserve"> </v>
      </c>
      <c r="AF21" t="str">
        <f ca="1">IF(AF20=0," ",IF(AF20=" "," ",'Calcul Classement MiniPouss2'!F21))</f>
        <v xml:space="preserve"> </v>
      </c>
      <c r="AG21" t="str">
        <f ca="1">IF(AF21=" "," ",'Calcul Classement MiniPouss2'!H21)</f>
        <v xml:space="preserve"> </v>
      </c>
      <c r="AH21" s="17" t="str">
        <f ca="1">IF(AF21=" "," ",'Calcul Classement MiniPouss2'!G21)</f>
        <v xml:space="preserve"> </v>
      </c>
      <c r="AJ21" s="6" t="str">
        <f>IF(AJ20=0," ",IF(AJ20=" "," ",'Calcul Classement MiniPouss2'!P21))</f>
        <v xml:space="preserve"> </v>
      </c>
      <c r="AK21" t="str">
        <f ca="1">IF(AK20=0," ",IF(AK20=" "," ",'Calcul Classement MiniPouss2'!Q21))</f>
        <v xml:space="preserve"> </v>
      </c>
      <c r="AL21" t="str">
        <f ca="1">IF(AK21=" "," ",'Calcul Classement MiniPouss2'!S21)</f>
        <v xml:space="preserve"> </v>
      </c>
      <c r="AM21" s="17" t="str">
        <f ca="1">IF(AK21=" "," ",'Calcul Classement MiniPouss2'!R21)</f>
        <v xml:space="preserve"> </v>
      </c>
    </row>
    <row r="22" spans="1:39" x14ac:dyDescent="0.2">
      <c r="A22" s="11" t="str">
        <f ca="1">IF(A21=0," ",IF(A21=" "," ",'Calcul Classement Ainées'!E22))</f>
        <v xml:space="preserve"> </v>
      </c>
      <c r="B22" s="12" t="str">
        <f ca="1">IF(B21=0," ",IF(B21=" "," ",'Calcul Classement Ainées'!F22))</f>
        <v xml:space="preserve"> </v>
      </c>
      <c r="C22" s="12" t="str">
        <f ca="1">IF(B22=" "," ",'Calcul Classement Ainées'!H22)</f>
        <v xml:space="preserve"> </v>
      </c>
      <c r="D22" s="16" t="str">
        <f ca="1">IF(B22=" "," ",'Calcul Classement Ainées'!G22)</f>
        <v xml:space="preserve"> </v>
      </c>
      <c r="F22" s="11" t="str">
        <f ca="1">IF(F21=0," ",IF(F21=" "," ",'Calcul Classement Ainées'!P22))</f>
        <v xml:space="preserve"> </v>
      </c>
      <c r="G22" s="12" t="str">
        <f ca="1">IF(G21=0," ",IF(G21=" "," ",'Calcul Classement Ainées'!Q22))</f>
        <v xml:space="preserve"> </v>
      </c>
      <c r="H22" s="12" t="str">
        <f ca="1">IF(G22=" "," ",'Calcul Classement Ainées'!S22)</f>
        <v xml:space="preserve"> </v>
      </c>
      <c r="I22" s="16" t="str">
        <f ca="1">IF(G22=" "," ",'Calcul Classement Ainées'!R22)</f>
        <v xml:space="preserve"> </v>
      </c>
      <c r="K22" s="11" t="str">
        <f ca="1">IF(K21=0," ",IF(K21=" "," ",'Calcul Classement Jeunesses'!E22))</f>
        <v xml:space="preserve"> </v>
      </c>
      <c r="L22" s="12" t="str">
        <f ca="1">IF(L21=0," ",IF(L21=" "," ",'Calcul Classement Jeunesses'!F22))</f>
        <v xml:space="preserve"> </v>
      </c>
      <c r="M22" s="12" t="str">
        <f ca="1">IF(L22=" "," ",'Calcul Classement Jeunesses'!H22)</f>
        <v xml:space="preserve"> </v>
      </c>
      <c r="N22" s="16" t="str">
        <f ca="1">IF(L22=" "," ",'Calcul Classement Jeunesses'!G22)</f>
        <v xml:space="preserve"> </v>
      </c>
      <c r="P22" s="11" t="str">
        <f ca="1">IF(P21=0," ",IF(P21=" "," ",'Calcul Classement Jeunesses'!P22))</f>
        <v xml:space="preserve"> </v>
      </c>
      <c r="Q22" s="12" t="str">
        <f ca="1">IF(Q21=0," ",IF(Q21=" "," ",'Calcul Classement Jeunesses'!Q22))</f>
        <v xml:space="preserve"> </v>
      </c>
      <c r="R22" s="12" t="str">
        <f ca="1">IF(Q22=" "," ",'Calcul Classement Jeunesses'!S22)</f>
        <v xml:space="preserve"> </v>
      </c>
      <c r="S22" s="16" t="str">
        <f ca="1">IF(Q22=" "," ",'Calcul Classement Jeunesses'!R22)</f>
        <v xml:space="preserve"> </v>
      </c>
      <c r="U22" s="11" t="str">
        <f ca="1">IF(U21=0," ",IF(U21=" "," ",'Calcul Classement Poussines'!E22))</f>
        <v xml:space="preserve"> </v>
      </c>
      <c r="V22" s="12" t="str">
        <f ca="1">IF(V21=0," ",IF(V21=" "," ",'Calcul Classement Poussines'!F22))</f>
        <v xml:space="preserve"> </v>
      </c>
      <c r="W22" s="12" t="str">
        <f ca="1">IF(V22=" "," ",'Calcul Classement Poussines'!H22)</f>
        <v xml:space="preserve"> </v>
      </c>
      <c r="X22" s="16" t="str">
        <f ca="1">IF(V22=" "," ",'Calcul Classement Poussines'!G22)</f>
        <v xml:space="preserve"> </v>
      </c>
      <c r="Z22" s="11" t="str">
        <f ca="1">IF(Z21=0," ",IF(Z21=" "," ",'Calcul Classement Poussines'!P22))</f>
        <v xml:space="preserve"> </v>
      </c>
      <c r="AA22" s="12" t="str">
        <f ca="1">IF(AA21=0," ",IF(AA21=" "," ",'Calcul Classement Poussines'!Q22))</f>
        <v xml:space="preserve"> </v>
      </c>
      <c r="AB22" s="12" t="str">
        <f ca="1">IF(AA22=" "," ",'Calcul Classement Poussines'!S22)</f>
        <v xml:space="preserve"> </v>
      </c>
      <c r="AC22" s="16" t="str">
        <f ca="1">IF(AA22=" "," ",'Calcul Classement Poussines'!R22)</f>
        <v xml:space="preserve"> </v>
      </c>
      <c r="AE22" s="11" t="str">
        <f>IF(AE21=0," ",IF(AE21=" "," ",'Calcul Classement MiniPouss2'!E22))</f>
        <v xml:space="preserve"> </v>
      </c>
      <c r="AF22" s="12" t="str">
        <f ca="1">IF(AF21=0," ",IF(AF21=" "," ",'Calcul Classement MiniPouss2'!F22))</f>
        <v xml:space="preserve"> </v>
      </c>
      <c r="AG22" s="12" t="str">
        <f ca="1">IF(AF22=" "," ",'Calcul Classement MiniPouss2'!H22)</f>
        <v xml:space="preserve"> </v>
      </c>
      <c r="AH22" s="16" t="str">
        <f ca="1">IF(AF22=" "," ",'Calcul Classement MiniPouss2'!G22)</f>
        <v xml:space="preserve"> </v>
      </c>
      <c r="AJ22" s="11" t="str">
        <f>IF(AJ21=0," ",IF(AJ21=" "," ",'Calcul Classement MiniPouss2'!P22))</f>
        <v xml:space="preserve"> </v>
      </c>
      <c r="AK22" s="12" t="str">
        <f ca="1">IF(AK21=0," ",IF(AK21=" "," ",'Calcul Classement MiniPouss2'!Q22))</f>
        <v xml:space="preserve"> </v>
      </c>
      <c r="AL22" s="12" t="str">
        <f ca="1">IF(AK22=" "," ",'Calcul Classement MiniPouss2'!S22)</f>
        <v xml:space="preserve"> </v>
      </c>
      <c r="AM22" s="16" t="str">
        <f ca="1">IF(AK22=" "," ",'Calcul Classement MiniPouss2'!R22)</f>
        <v xml:space="preserve"> </v>
      </c>
    </row>
    <row r="23" spans="1:39" x14ac:dyDescent="0.2">
      <c r="A23" s="6" t="str">
        <f ca="1">IF(A22=0," ",IF(A22=" "," ",'Calcul Classement Ainées'!E23))</f>
        <v xml:space="preserve"> </v>
      </c>
      <c r="B23" t="str">
        <f ca="1">IF(B22=0," ",IF(B22=" "," ",'Calcul Classement Ainées'!F23))</f>
        <v xml:space="preserve"> </v>
      </c>
      <c r="C23" t="str">
        <f ca="1">IF(B23=" "," ",'Calcul Classement Ainées'!H23)</f>
        <v xml:space="preserve"> </v>
      </c>
      <c r="D23" s="17" t="str">
        <f ca="1">IF(B23=" "," ",'Calcul Classement Ainées'!G23)</f>
        <v xml:space="preserve"> </v>
      </c>
      <c r="F23" s="6" t="str">
        <f ca="1">IF(F22=0," ",IF(F22=" "," ",'Calcul Classement Ainées'!P23))</f>
        <v xml:space="preserve"> </v>
      </c>
      <c r="G23" t="str">
        <f ca="1">IF(G22=0," ",IF(G22=" "," ",'Calcul Classement Ainées'!Q23))</f>
        <v xml:space="preserve"> </v>
      </c>
      <c r="H23" t="str">
        <f ca="1">IF(G23=" "," ",'Calcul Classement Ainées'!S23)</f>
        <v xml:space="preserve"> </v>
      </c>
      <c r="I23" s="17" t="str">
        <f ca="1">IF(G23=" "," ",'Calcul Classement Ainées'!R23)</f>
        <v xml:space="preserve"> </v>
      </c>
      <c r="K23" s="6" t="str">
        <f ca="1">IF(K22=0," ",IF(K22=" "," ",'Calcul Classement Jeunesses'!E23))</f>
        <v xml:space="preserve"> </v>
      </c>
      <c r="L23" t="str">
        <f ca="1">IF(L22=0," ",IF(L22=" "," ",'Calcul Classement Jeunesses'!F23))</f>
        <v xml:space="preserve"> </v>
      </c>
      <c r="M23" t="str">
        <f ca="1">IF(L23=" "," ",'Calcul Classement Jeunesses'!H23)</f>
        <v xml:space="preserve"> </v>
      </c>
      <c r="N23" s="17" t="str">
        <f ca="1">IF(L23=" "," ",'Calcul Classement Jeunesses'!G23)</f>
        <v xml:space="preserve"> </v>
      </c>
      <c r="P23" s="6" t="str">
        <f ca="1">IF(P22=0," ",IF(P22=" "," ",'Calcul Classement Jeunesses'!P23))</f>
        <v xml:space="preserve"> </v>
      </c>
      <c r="Q23" t="str">
        <f ca="1">IF(Q22=0," ",IF(Q22=" "," ",'Calcul Classement Jeunesses'!Q23))</f>
        <v xml:space="preserve"> </v>
      </c>
      <c r="R23" t="str">
        <f ca="1">IF(Q23=" "," ",'Calcul Classement Jeunesses'!S23)</f>
        <v xml:space="preserve"> </v>
      </c>
      <c r="S23" s="17" t="str">
        <f ca="1">IF(Q23=" "," ",'Calcul Classement Jeunesses'!R23)</f>
        <v xml:space="preserve"> </v>
      </c>
      <c r="U23" s="6" t="str">
        <f ca="1">IF(U22=0," ",IF(U22=" "," ",'Calcul Classement Poussines'!E23))</f>
        <v xml:space="preserve"> </v>
      </c>
      <c r="V23" t="str">
        <f ca="1">IF(V22=0," ",IF(V22=" "," ",'Calcul Classement Poussines'!F23))</f>
        <v xml:space="preserve"> </v>
      </c>
      <c r="W23" t="str">
        <f ca="1">IF(V23=" "," ",'Calcul Classement Poussines'!H23)</f>
        <v xml:space="preserve"> </v>
      </c>
      <c r="X23" s="17" t="str">
        <f ca="1">IF(V23=" "," ",'Calcul Classement Poussines'!G23)</f>
        <v xml:space="preserve"> </v>
      </c>
      <c r="Z23" s="6" t="str">
        <f ca="1">IF(Z22=0," ",IF(Z22=" "," ",'Calcul Classement Poussines'!P23))</f>
        <v xml:space="preserve"> </v>
      </c>
      <c r="AA23" t="str">
        <f ca="1">IF(AA22=0," ",IF(AA22=" "," ",'Calcul Classement Poussines'!Q23))</f>
        <v xml:space="preserve"> </v>
      </c>
      <c r="AB23" t="str">
        <f ca="1">IF(AA23=" "," ",'Calcul Classement Poussines'!S23)</f>
        <v xml:space="preserve"> </v>
      </c>
      <c r="AC23" s="17" t="str">
        <f ca="1">IF(AA23=" "," ",'Calcul Classement Poussines'!R23)</f>
        <v xml:space="preserve"> </v>
      </c>
      <c r="AE23" s="6" t="str">
        <f>IF(AE22=0," ",IF(AE22=" "," ",'Calcul Classement MiniPouss2'!E23))</f>
        <v xml:space="preserve"> </v>
      </c>
      <c r="AF23" t="str">
        <f ca="1">IF(AF22=0," ",IF(AF22=" "," ",'Calcul Classement MiniPouss2'!F23))</f>
        <v xml:space="preserve"> </v>
      </c>
      <c r="AG23" t="str">
        <f ca="1">IF(AF23=" "," ",'Calcul Classement MiniPouss2'!H23)</f>
        <v xml:space="preserve"> </v>
      </c>
      <c r="AH23" s="17" t="str">
        <f ca="1">IF(AF23=" "," ",'Calcul Classement MiniPouss2'!G23)</f>
        <v xml:space="preserve"> </v>
      </c>
      <c r="AJ23" s="6" t="str">
        <f>IF(AJ22=0," ",IF(AJ22=" "," ",'Calcul Classement MiniPouss2'!P23))</f>
        <v xml:space="preserve"> </v>
      </c>
      <c r="AK23" t="str">
        <f ca="1">IF(AK22=0," ",IF(AK22=" "," ",'Calcul Classement MiniPouss2'!Q23))</f>
        <v xml:space="preserve"> </v>
      </c>
      <c r="AL23" t="str">
        <f ca="1">IF(AK23=" "," ",'Calcul Classement MiniPouss2'!S23)</f>
        <v xml:space="preserve"> </v>
      </c>
      <c r="AM23" s="17" t="str">
        <f ca="1">IF(AK23=" "," ",'Calcul Classement MiniPouss2'!R23)</f>
        <v xml:space="preserve"> </v>
      </c>
    </row>
    <row r="24" spans="1:39" x14ac:dyDescent="0.2">
      <c r="A24" s="11" t="str">
        <f ca="1">IF(A23=0," ",IF(A23=" "," ",'Calcul Classement Ainées'!E24))</f>
        <v xml:space="preserve"> </v>
      </c>
      <c r="B24" s="12" t="str">
        <f ca="1">IF(B23=0," ",IF(B23=" "," ",'Calcul Classement Ainées'!F24))</f>
        <v xml:space="preserve"> </v>
      </c>
      <c r="C24" s="12" t="str">
        <f ca="1">IF(B24=" "," ",'Calcul Classement Ainées'!H24)</f>
        <v xml:space="preserve"> </v>
      </c>
      <c r="D24" s="16" t="str">
        <f ca="1">IF(B24=" "," ",'Calcul Classement Ainées'!G24)</f>
        <v xml:space="preserve"> </v>
      </c>
      <c r="F24" s="11" t="str">
        <f ca="1">IF(F23=0," ",IF(F23=" "," ",'Calcul Classement Ainées'!P24))</f>
        <v xml:space="preserve"> </v>
      </c>
      <c r="G24" s="12" t="str">
        <f ca="1">IF(G23=0," ",IF(G23=" "," ",'Calcul Classement Ainées'!Q24))</f>
        <v xml:space="preserve"> </v>
      </c>
      <c r="H24" s="12" t="str">
        <f ca="1">IF(G24=" "," ",'Calcul Classement Ainées'!S24)</f>
        <v xml:space="preserve"> </v>
      </c>
      <c r="I24" s="16" t="str">
        <f ca="1">IF(G24=" "," ",'Calcul Classement Ainées'!R24)</f>
        <v xml:space="preserve"> </v>
      </c>
      <c r="K24" s="11" t="str">
        <f ca="1">IF(K23=0," ",IF(K23=" "," ",'Calcul Classement Jeunesses'!E24))</f>
        <v xml:space="preserve"> </v>
      </c>
      <c r="L24" s="12" t="str">
        <f ca="1">IF(L23=0," ",IF(L23=" "," ",'Calcul Classement Jeunesses'!F24))</f>
        <v xml:space="preserve"> </v>
      </c>
      <c r="M24" s="12" t="str">
        <f ca="1">IF(L24=" "," ",'Calcul Classement Jeunesses'!H24)</f>
        <v xml:space="preserve"> </v>
      </c>
      <c r="N24" s="16" t="str">
        <f ca="1">IF(L24=" "," ",'Calcul Classement Jeunesses'!G24)</f>
        <v xml:space="preserve"> </v>
      </c>
      <c r="P24" s="11" t="str">
        <f ca="1">IF(P23=0," ",IF(P23=" "," ",'Calcul Classement Jeunesses'!P24))</f>
        <v xml:space="preserve"> </v>
      </c>
      <c r="Q24" s="12" t="str">
        <f ca="1">IF(Q23=0," ",IF(Q23=" "," ",'Calcul Classement Jeunesses'!Q24))</f>
        <v xml:space="preserve"> </v>
      </c>
      <c r="R24" s="12" t="str">
        <f ca="1">IF(Q24=" "," ",'Calcul Classement Jeunesses'!S24)</f>
        <v xml:space="preserve"> </v>
      </c>
      <c r="S24" s="16" t="str">
        <f ca="1">IF(Q24=" "," ",'Calcul Classement Jeunesses'!R24)</f>
        <v xml:space="preserve"> </v>
      </c>
      <c r="U24" s="11" t="str">
        <f ca="1">IF(U23=0," ",IF(U23=" "," ",'Calcul Classement Poussines'!E24))</f>
        <v xml:space="preserve"> </v>
      </c>
      <c r="V24" s="12" t="str">
        <f ca="1">IF(V23=0," ",IF(V23=" "," ",'Calcul Classement Poussines'!F24))</f>
        <v xml:space="preserve"> </v>
      </c>
      <c r="W24" s="12" t="str">
        <f ca="1">IF(V24=" "," ",'Calcul Classement Poussines'!H24)</f>
        <v xml:space="preserve"> </v>
      </c>
      <c r="X24" s="16" t="str">
        <f ca="1">IF(V24=" "," ",'Calcul Classement Poussines'!G24)</f>
        <v xml:space="preserve"> </v>
      </c>
      <c r="Z24" s="11" t="str">
        <f ca="1">IF(Z23=0," ",IF(Z23=" "," ",'Calcul Classement Poussines'!P24))</f>
        <v xml:space="preserve"> </v>
      </c>
      <c r="AA24" s="12" t="str">
        <f ca="1">IF(AA23=0," ",IF(AA23=" "," ",'Calcul Classement Poussines'!Q24))</f>
        <v xml:space="preserve"> </v>
      </c>
      <c r="AB24" s="12" t="str">
        <f ca="1">IF(AA24=" "," ",'Calcul Classement Poussines'!S24)</f>
        <v xml:space="preserve"> </v>
      </c>
      <c r="AC24" s="16" t="str">
        <f ca="1">IF(AA24=" "," ",'Calcul Classement Poussines'!R24)</f>
        <v xml:space="preserve"> </v>
      </c>
      <c r="AE24" s="11" t="str">
        <f>IF(AE23=0," ",IF(AE23=" "," ",'Calcul Classement MiniPouss2'!E24))</f>
        <v xml:space="preserve"> </v>
      </c>
      <c r="AF24" s="12" t="str">
        <f ca="1">IF(AF23=0," ",IF(AF23=" "," ",'Calcul Classement MiniPouss2'!F24))</f>
        <v xml:space="preserve"> </v>
      </c>
      <c r="AG24" s="12" t="str">
        <f ca="1">IF(AF24=" "," ",'Calcul Classement MiniPouss2'!H24)</f>
        <v xml:space="preserve"> </v>
      </c>
      <c r="AH24" s="16" t="str">
        <f ca="1">IF(AF24=" "," ",'Calcul Classement MiniPouss2'!G24)</f>
        <v xml:space="preserve"> </v>
      </c>
      <c r="AJ24" s="11" t="str">
        <f>IF(AJ23=0," ",IF(AJ23=" "," ",'Calcul Classement MiniPouss2'!P24))</f>
        <v xml:space="preserve"> </v>
      </c>
      <c r="AK24" s="12" t="str">
        <f ca="1">IF(AK23=0," ",IF(AK23=" "," ",'Calcul Classement MiniPouss2'!Q24))</f>
        <v xml:space="preserve"> </v>
      </c>
      <c r="AL24" s="12" t="str">
        <f ca="1">IF(AK24=" "," ",'Calcul Classement MiniPouss2'!S24)</f>
        <v xml:space="preserve"> </v>
      </c>
      <c r="AM24" s="16" t="str">
        <f ca="1">IF(AK24=" "," ",'Calcul Classement MiniPouss2'!R24)</f>
        <v xml:space="preserve"> </v>
      </c>
    </row>
    <row r="25" spans="1:39" x14ac:dyDescent="0.2">
      <c r="A25" s="6" t="str">
        <f ca="1">IF(A24=0," ",IF(A24=" "," ",'Calcul Classement Ainées'!E25))</f>
        <v xml:space="preserve"> </v>
      </c>
      <c r="B25" t="str">
        <f ca="1">IF(B24=0," ",IF(B24=" "," ",'Calcul Classement Ainées'!F25))</f>
        <v xml:space="preserve"> </v>
      </c>
      <c r="C25" t="str">
        <f ca="1">IF(B25=" "," ",'Calcul Classement Ainées'!H25)</f>
        <v xml:space="preserve"> </v>
      </c>
      <c r="D25" s="17" t="str">
        <f ca="1">IF(B25=" "," ",'Calcul Classement Ainées'!G25)</f>
        <v xml:space="preserve"> </v>
      </c>
      <c r="F25" s="6" t="str">
        <f ca="1">IF(F24=0," ",IF(F24=" "," ",'Calcul Classement Ainées'!P25))</f>
        <v xml:space="preserve"> </v>
      </c>
      <c r="G25" t="str">
        <f ca="1">IF(G24=0," ",IF(G24=" "," ",'Calcul Classement Ainées'!Q25))</f>
        <v xml:space="preserve"> </v>
      </c>
      <c r="H25" t="str">
        <f ca="1">IF(G25=" "," ",'Calcul Classement Ainées'!S25)</f>
        <v xml:space="preserve"> </v>
      </c>
      <c r="I25" s="17" t="str">
        <f ca="1">IF(G25=" "," ",'Calcul Classement Ainées'!R25)</f>
        <v xml:space="preserve"> </v>
      </c>
      <c r="K25" s="6" t="str">
        <f ca="1">IF(K24=0," ",IF(K24=" "," ",'Calcul Classement Jeunesses'!E25))</f>
        <v xml:space="preserve"> </v>
      </c>
      <c r="L25" t="str">
        <f ca="1">IF(L24=0," ",IF(L24=" "," ",'Calcul Classement Jeunesses'!F25))</f>
        <v xml:space="preserve"> </v>
      </c>
      <c r="M25" t="str">
        <f ca="1">IF(L25=" "," ",'Calcul Classement Jeunesses'!H25)</f>
        <v xml:space="preserve"> </v>
      </c>
      <c r="N25" s="17" t="str">
        <f ca="1">IF(L25=" "," ",'Calcul Classement Jeunesses'!G25)</f>
        <v xml:space="preserve"> </v>
      </c>
      <c r="P25" s="6" t="str">
        <f ca="1">IF(P24=0," ",IF(P24=" "," ",'Calcul Classement Jeunesses'!P25))</f>
        <v xml:space="preserve"> </v>
      </c>
      <c r="Q25" t="str">
        <f ca="1">IF(Q24=0," ",IF(Q24=" "," ",'Calcul Classement Jeunesses'!Q25))</f>
        <v xml:space="preserve"> </v>
      </c>
      <c r="R25" t="str">
        <f ca="1">IF(Q25=" "," ",'Calcul Classement Jeunesses'!S25)</f>
        <v xml:space="preserve"> </v>
      </c>
      <c r="S25" s="17" t="str">
        <f ca="1">IF(Q25=" "," ",'Calcul Classement Jeunesses'!R25)</f>
        <v xml:space="preserve"> </v>
      </c>
      <c r="U25" s="6" t="str">
        <f ca="1">IF(U24=0," ",IF(U24=" "," ",'Calcul Classement Poussines'!E25))</f>
        <v xml:space="preserve"> </v>
      </c>
      <c r="V25" t="str">
        <f ca="1">IF(V24=0," ",IF(V24=" "," ",'Calcul Classement Poussines'!F25))</f>
        <v xml:space="preserve"> </v>
      </c>
      <c r="W25" t="str">
        <f ca="1">IF(V25=" "," ",'Calcul Classement Poussines'!H25)</f>
        <v xml:space="preserve"> </v>
      </c>
      <c r="X25" s="17" t="str">
        <f ca="1">IF(V25=" "," ",'Calcul Classement Poussines'!G25)</f>
        <v xml:space="preserve"> </v>
      </c>
      <c r="Z25" s="6" t="str">
        <f ca="1">IF(Z24=0," ",IF(Z24=" "," ",'Calcul Classement Poussines'!P25))</f>
        <v xml:space="preserve"> </v>
      </c>
      <c r="AA25" t="str">
        <f ca="1">IF(AA24=0," ",IF(AA24=" "," ",'Calcul Classement Poussines'!Q25))</f>
        <v xml:space="preserve"> </v>
      </c>
      <c r="AB25" t="str">
        <f ca="1">IF(AA25=" "," ",'Calcul Classement Poussines'!S25)</f>
        <v xml:space="preserve"> </v>
      </c>
      <c r="AC25" s="17" t="str">
        <f ca="1">IF(AA25=" "," ",'Calcul Classement Poussines'!R25)</f>
        <v xml:space="preserve"> </v>
      </c>
      <c r="AE25" s="6" t="str">
        <f>IF(AE24=0," ",IF(AE24=" "," ",'Calcul Classement MiniPouss2'!E25))</f>
        <v xml:space="preserve"> </v>
      </c>
      <c r="AF25" t="str">
        <f ca="1">IF(AF24=0," ",IF(AF24=" "," ",'Calcul Classement MiniPouss2'!F25))</f>
        <v xml:space="preserve"> </v>
      </c>
      <c r="AG25" t="str">
        <f ca="1">IF(AF25=" "," ",'Calcul Classement MiniPouss2'!H25)</f>
        <v xml:space="preserve"> </v>
      </c>
      <c r="AH25" s="17" t="str">
        <f ca="1">IF(AF25=" "," ",'Calcul Classement MiniPouss2'!G25)</f>
        <v xml:space="preserve"> </v>
      </c>
      <c r="AJ25" s="6" t="str">
        <f>IF(AJ24=0," ",IF(AJ24=" "," ",'Calcul Classement MiniPouss2'!P25))</f>
        <v xml:space="preserve"> </v>
      </c>
      <c r="AK25" t="str">
        <f ca="1">IF(AK24=0," ",IF(AK24=" "," ",'Calcul Classement MiniPouss2'!Q25))</f>
        <v xml:space="preserve"> </v>
      </c>
      <c r="AL25" t="str">
        <f ca="1">IF(AK25=" "," ",'Calcul Classement MiniPouss2'!S25)</f>
        <v xml:space="preserve"> </v>
      </c>
      <c r="AM25" s="17" t="str">
        <f ca="1">IF(AK25=" "," ",'Calcul Classement MiniPouss2'!R25)</f>
        <v xml:space="preserve"> </v>
      </c>
    </row>
    <row r="26" spans="1:39" x14ac:dyDescent="0.2">
      <c r="A26" s="11" t="str">
        <f ca="1">IF(A25=0," ",IF(A25=" "," ",'Calcul Classement Ainées'!E26))</f>
        <v xml:space="preserve"> </v>
      </c>
      <c r="B26" s="12" t="str">
        <f ca="1">IF(B25=0," ",IF(B25=" "," ",'Calcul Classement Ainées'!F26))</f>
        <v xml:space="preserve"> </v>
      </c>
      <c r="C26" s="12" t="str">
        <f ca="1">IF(B26=" "," ",'Calcul Classement Ainées'!H26)</f>
        <v xml:space="preserve"> </v>
      </c>
      <c r="D26" s="16" t="str">
        <f ca="1">IF(B26=" "," ",'Calcul Classement Ainées'!G26)</f>
        <v xml:space="preserve"> </v>
      </c>
      <c r="F26" s="11" t="str">
        <f ca="1">IF(F25=0," ",IF(F25=" "," ",'Calcul Classement Ainées'!P26))</f>
        <v xml:space="preserve"> </v>
      </c>
      <c r="G26" s="12" t="str">
        <f ca="1">IF(G25=0," ",IF(G25=" "," ",'Calcul Classement Ainées'!Q26))</f>
        <v xml:space="preserve"> </v>
      </c>
      <c r="H26" s="12" t="str">
        <f ca="1">IF(G26=" "," ",'Calcul Classement Ainées'!S26)</f>
        <v xml:space="preserve"> </v>
      </c>
      <c r="I26" s="16" t="str">
        <f ca="1">IF(G26=" "," ",'Calcul Classement Ainées'!R26)</f>
        <v xml:space="preserve"> </v>
      </c>
      <c r="K26" s="11" t="str">
        <f ca="1">IF(K25=0," ",IF(K25=" "," ",'Calcul Classement Jeunesses'!E26))</f>
        <v xml:space="preserve"> </v>
      </c>
      <c r="L26" s="12" t="str">
        <f ca="1">IF(L25=0," ",IF(L25=" "," ",'Calcul Classement Jeunesses'!F26))</f>
        <v xml:space="preserve"> </v>
      </c>
      <c r="M26" s="12" t="str">
        <f ca="1">IF(L26=" "," ",'Calcul Classement Jeunesses'!H26)</f>
        <v xml:space="preserve"> </v>
      </c>
      <c r="N26" s="16" t="str">
        <f ca="1">IF(L26=" "," ",'Calcul Classement Jeunesses'!G26)</f>
        <v xml:space="preserve"> </v>
      </c>
      <c r="P26" s="11" t="str">
        <f ca="1">IF(P25=0," ",IF(P25=" "," ",'Calcul Classement Jeunesses'!P26))</f>
        <v xml:space="preserve"> </v>
      </c>
      <c r="Q26" s="12" t="str">
        <f ca="1">IF(Q25=0," ",IF(Q25=" "," ",'Calcul Classement Jeunesses'!Q26))</f>
        <v xml:space="preserve"> </v>
      </c>
      <c r="R26" s="12" t="str">
        <f ca="1">IF(Q26=" "," ",'Calcul Classement Jeunesses'!S26)</f>
        <v xml:space="preserve"> </v>
      </c>
      <c r="S26" s="16" t="str">
        <f ca="1">IF(Q26=" "," ",'Calcul Classement Jeunesses'!R26)</f>
        <v xml:space="preserve"> </v>
      </c>
      <c r="U26" s="11" t="str">
        <f ca="1">IF(U25=0," ",IF(U25=" "," ",'Calcul Classement Poussines'!E26))</f>
        <v xml:space="preserve"> </v>
      </c>
      <c r="V26" s="12" t="str">
        <f ca="1">IF(V25=0," ",IF(V25=" "," ",'Calcul Classement Poussines'!F26))</f>
        <v xml:space="preserve"> </v>
      </c>
      <c r="W26" s="12" t="str">
        <f ca="1">IF(V26=" "," ",'Calcul Classement Poussines'!H26)</f>
        <v xml:space="preserve"> </v>
      </c>
      <c r="X26" s="16" t="str">
        <f ca="1">IF(V26=" "," ",'Calcul Classement Poussines'!G26)</f>
        <v xml:space="preserve"> </v>
      </c>
      <c r="Z26" s="11" t="str">
        <f ca="1">IF(Z25=0," ",IF(Z25=" "," ",'Calcul Classement Poussines'!P26))</f>
        <v xml:space="preserve"> </v>
      </c>
      <c r="AA26" s="12" t="str">
        <f ca="1">IF(AA25=0," ",IF(AA25=" "," ",'Calcul Classement Poussines'!Q26))</f>
        <v xml:space="preserve"> </v>
      </c>
      <c r="AB26" s="12" t="str">
        <f ca="1">IF(AA26=" "," ",'Calcul Classement Poussines'!S26)</f>
        <v xml:space="preserve"> </v>
      </c>
      <c r="AC26" s="16" t="str">
        <f ca="1">IF(AA26=" "," ",'Calcul Classement Poussines'!R26)</f>
        <v xml:space="preserve"> </v>
      </c>
      <c r="AE26" s="11" t="str">
        <f>IF(AE25=0," ",IF(AE25=" "," ",'Calcul Classement MiniPouss2'!E26))</f>
        <v xml:space="preserve"> </v>
      </c>
      <c r="AF26" s="12" t="str">
        <f ca="1">IF(AF25=0," ",IF(AF25=" "," ",'Calcul Classement MiniPouss2'!F26))</f>
        <v xml:space="preserve"> </v>
      </c>
      <c r="AG26" s="12" t="str">
        <f ca="1">IF(AF26=" "," ",'Calcul Classement MiniPouss2'!H26)</f>
        <v xml:space="preserve"> </v>
      </c>
      <c r="AH26" s="16" t="str">
        <f ca="1">IF(AF26=" "," ",'Calcul Classement MiniPouss2'!G26)</f>
        <v xml:space="preserve"> </v>
      </c>
      <c r="AJ26" s="11" t="str">
        <f>IF(AJ25=0," ",IF(AJ25=" "," ",'Calcul Classement MiniPouss2'!P26))</f>
        <v xml:space="preserve"> </v>
      </c>
      <c r="AK26" s="12" t="str">
        <f ca="1">IF(AK25=0," ",IF(AK25=" "," ",'Calcul Classement MiniPouss2'!Q26))</f>
        <v xml:space="preserve"> </v>
      </c>
      <c r="AL26" s="12" t="str">
        <f ca="1">IF(AK26=" "," ",'Calcul Classement MiniPouss2'!S26)</f>
        <v xml:space="preserve"> </v>
      </c>
      <c r="AM26" s="16" t="str">
        <f ca="1">IF(AK26=" "," ",'Calcul Classement MiniPouss2'!R26)</f>
        <v xml:space="preserve"> </v>
      </c>
    </row>
    <row r="27" spans="1:39" x14ac:dyDescent="0.2">
      <c r="A27" s="6" t="str">
        <f ca="1">IF(A26=0," ",IF(A26=" "," ",'Calcul Classement Ainées'!E27))</f>
        <v xml:space="preserve"> </v>
      </c>
      <c r="B27" t="str">
        <f ca="1">IF(B26=0," ",IF(B26=" "," ",'Calcul Classement Ainées'!F27))</f>
        <v xml:space="preserve"> </v>
      </c>
      <c r="C27" t="str">
        <f ca="1">IF(B27=" "," ",'Calcul Classement Ainées'!H27)</f>
        <v xml:space="preserve"> </v>
      </c>
      <c r="D27" s="17" t="str">
        <f ca="1">IF(B27=" "," ",'Calcul Classement Ainées'!G27)</f>
        <v xml:space="preserve"> </v>
      </c>
      <c r="F27" s="6" t="str">
        <f ca="1">IF(F26=0," ",IF(F26=" "," ",'Calcul Classement Ainées'!P27))</f>
        <v xml:space="preserve"> </v>
      </c>
      <c r="G27" t="str">
        <f ca="1">IF(G26=0," ",IF(G26=" "," ",'Calcul Classement Ainées'!Q27))</f>
        <v xml:space="preserve"> </v>
      </c>
      <c r="H27" t="str">
        <f ca="1">IF(G27=" "," ",'Calcul Classement Ainées'!S27)</f>
        <v xml:space="preserve"> </v>
      </c>
      <c r="I27" s="17" t="str">
        <f ca="1">IF(G27=" "," ",'Calcul Classement Ainées'!R27)</f>
        <v xml:space="preserve"> </v>
      </c>
      <c r="K27" s="6" t="str">
        <f ca="1">IF(K26=0," ",IF(K26=" "," ",'Calcul Classement Jeunesses'!E27))</f>
        <v xml:space="preserve"> </v>
      </c>
      <c r="L27" t="str">
        <f ca="1">IF(L26=0," ",IF(L26=" "," ",'Calcul Classement Jeunesses'!F27))</f>
        <v xml:space="preserve"> </v>
      </c>
      <c r="M27" t="str">
        <f ca="1">IF(L27=" "," ",'Calcul Classement Jeunesses'!H27)</f>
        <v xml:space="preserve"> </v>
      </c>
      <c r="N27" s="17" t="str">
        <f ca="1">IF(L27=" "," ",'Calcul Classement Jeunesses'!G27)</f>
        <v xml:space="preserve"> </v>
      </c>
      <c r="P27" s="6" t="str">
        <f ca="1">IF(P26=0," ",IF(P26=" "," ",'Calcul Classement Jeunesses'!P27))</f>
        <v xml:space="preserve"> </v>
      </c>
      <c r="Q27" t="str">
        <f ca="1">IF(Q26=0," ",IF(Q26=" "," ",'Calcul Classement Jeunesses'!Q27))</f>
        <v xml:space="preserve"> </v>
      </c>
      <c r="R27" t="str">
        <f ca="1">IF(Q27=" "," ",'Calcul Classement Jeunesses'!S27)</f>
        <v xml:space="preserve"> </v>
      </c>
      <c r="S27" s="17" t="str">
        <f ca="1">IF(Q27=" "," ",'Calcul Classement Jeunesses'!R27)</f>
        <v xml:space="preserve"> </v>
      </c>
      <c r="U27" s="6" t="str">
        <f ca="1">IF(U26=0," ",IF(U26=" "," ",'Calcul Classement Poussines'!E27))</f>
        <v xml:space="preserve"> </v>
      </c>
      <c r="V27" t="str">
        <f ca="1">IF(V26=0," ",IF(V26=" "," ",'Calcul Classement Poussines'!F27))</f>
        <v xml:space="preserve"> </v>
      </c>
      <c r="W27" t="str">
        <f ca="1">IF(V27=" "," ",'Calcul Classement Poussines'!H27)</f>
        <v xml:space="preserve"> </v>
      </c>
      <c r="X27" s="17" t="str">
        <f ca="1">IF(V27=" "," ",'Calcul Classement Poussines'!G27)</f>
        <v xml:space="preserve"> </v>
      </c>
      <c r="Z27" s="6" t="str">
        <f ca="1">IF(Z26=0," ",IF(Z26=" "," ",'Calcul Classement Poussines'!P27))</f>
        <v xml:space="preserve"> </v>
      </c>
      <c r="AA27" t="str">
        <f ca="1">IF(AA26=0," ",IF(AA26=" "," ",'Calcul Classement Poussines'!Q27))</f>
        <v xml:space="preserve"> </v>
      </c>
      <c r="AB27" t="str">
        <f ca="1">IF(AA27=" "," ",'Calcul Classement Poussines'!S27)</f>
        <v xml:space="preserve"> </v>
      </c>
      <c r="AC27" s="17" t="str">
        <f ca="1">IF(AA27=" "," ",'Calcul Classement Poussines'!R27)</f>
        <v xml:space="preserve"> </v>
      </c>
      <c r="AE27" s="6" t="str">
        <f>IF(AE26=0," ",IF(AE26=" "," ",'Calcul Classement MiniPouss2'!E27))</f>
        <v xml:space="preserve"> </v>
      </c>
      <c r="AF27" t="str">
        <f ca="1">IF(AF26=0," ",IF(AF26=" "," ",'Calcul Classement MiniPouss2'!F27))</f>
        <v xml:space="preserve"> </v>
      </c>
      <c r="AG27" t="str">
        <f ca="1">IF(AF27=" "," ",'Calcul Classement MiniPouss2'!H27)</f>
        <v xml:space="preserve"> </v>
      </c>
      <c r="AH27" s="17" t="str">
        <f ca="1">IF(AF27=" "," ",'Calcul Classement MiniPouss2'!G27)</f>
        <v xml:space="preserve"> </v>
      </c>
      <c r="AJ27" s="6" t="str">
        <f>IF(AJ26=0," ",IF(AJ26=" "," ",'Calcul Classement MiniPouss2'!P27))</f>
        <v xml:space="preserve"> </v>
      </c>
      <c r="AK27" t="str">
        <f ca="1">IF(AK26=0," ",IF(AK26=" "," ",'Calcul Classement MiniPouss2'!Q27))</f>
        <v xml:space="preserve"> </v>
      </c>
      <c r="AL27" t="str">
        <f ca="1">IF(AK27=" "," ",'Calcul Classement MiniPouss2'!S27)</f>
        <v xml:space="preserve"> </v>
      </c>
      <c r="AM27" s="17" t="str">
        <f ca="1">IF(AK27=" "," ",'Calcul Classement MiniPouss2'!R27)</f>
        <v xml:space="preserve"> </v>
      </c>
    </row>
    <row r="28" spans="1:39" x14ac:dyDescent="0.2">
      <c r="A28" s="11" t="str">
        <f ca="1">IF(A27=0," ",IF(A27=" "," ",'Calcul Classement Ainées'!E28))</f>
        <v xml:space="preserve"> </v>
      </c>
      <c r="B28" s="12" t="str">
        <f ca="1">IF(B27=0," ",IF(B27=" "," ",'Calcul Classement Ainées'!F28))</f>
        <v xml:space="preserve"> </v>
      </c>
      <c r="C28" s="12" t="str">
        <f ca="1">IF(B28=" "," ",'Calcul Classement Ainées'!H28)</f>
        <v xml:space="preserve"> </v>
      </c>
      <c r="D28" s="16" t="str">
        <f ca="1">IF(B28=" "," ",'Calcul Classement Ainées'!G28)</f>
        <v xml:space="preserve"> </v>
      </c>
      <c r="F28" s="11" t="str">
        <f ca="1">IF(F27=0," ",IF(F27=" "," ",'Calcul Classement Ainées'!P28))</f>
        <v xml:space="preserve"> </v>
      </c>
      <c r="G28" s="12" t="str">
        <f ca="1">IF(G27=0," ",IF(G27=" "," ",'Calcul Classement Ainées'!Q28))</f>
        <v xml:space="preserve"> </v>
      </c>
      <c r="H28" s="12" t="str">
        <f ca="1">IF(G28=" "," ",'Calcul Classement Ainées'!S28)</f>
        <v xml:space="preserve"> </v>
      </c>
      <c r="I28" s="16" t="str">
        <f ca="1">IF(G28=" "," ",'Calcul Classement Ainées'!R28)</f>
        <v xml:space="preserve"> </v>
      </c>
      <c r="K28" s="11" t="str">
        <f ca="1">IF(K27=0," ",IF(K27=" "," ",'Calcul Classement Jeunesses'!E28))</f>
        <v xml:space="preserve"> </v>
      </c>
      <c r="L28" s="12" t="str">
        <f ca="1">IF(L27=0," ",IF(L27=" "," ",'Calcul Classement Jeunesses'!F28))</f>
        <v xml:space="preserve"> </v>
      </c>
      <c r="M28" s="12" t="str">
        <f ca="1">IF(L28=" "," ",'Calcul Classement Jeunesses'!H28)</f>
        <v xml:space="preserve"> </v>
      </c>
      <c r="N28" s="16" t="str">
        <f ca="1">IF(L28=" "," ",'Calcul Classement Jeunesses'!G28)</f>
        <v xml:space="preserve"> </v>
      </c>
      <c r="P28" s="11" t="str">
        <f ca="1">IF(P27=0," ",IF(P27=" "," ",'Calcul Classement Jeunesses'!P28))</f>
        <v xml:space="preserve"> </v>
      </c>
      <c r="Q28" s="12" t="str">
        <f ca="1">IF(Q27=0," ",IF(Q27=" "," ",'Calcul Classement Jeunesses'!Q28))</f>
        <v xml:space="preserve"> </v>
      </c>
      <c r="R28" s="12" t="str">
        <f ca="1">IF(Q28=" "," ",'Calcul Classement Jeunesses'!S28)</f>
        <v xml:space="preserve"> </v>
      </c>
      <c r="S28" s="16" t="str">
        <f ca="1">IF(Q28=" "," ",'Calcul Classement Jeunesses'!R28)</f>
        <v xml:space="preserve"> </v>
      </c>
      <c r="U28" s="11" t="str">
        <f ca="1">IF(U27=0," ",IF(U27=" "," ",'Calcul Classement Poussines'!E28))</f>
        <v xml:space="preserve"> </v>
      </c>
      <c r="V28" s="12" t="str">
        <f ca="1">IF(V27=0," ",IF(V27=" "," ",'Calcul Classement Poussines'!F28))</f>
        <v xml:space="preserve"> </v>
      </c>
      <c r="W28" s="12" t="str">
        <f ca="1">IF(V28=" "," ",'Calcul Classement Poussines'!H28)</f>
        <v xml:space="preserve"> </v>
      </c>
      <c r="X28" s="16" t="str">
        <f ca="1">IF(V28=" "," ",'Calcul Classement Poussines'!G28)</f>
        <v xml:space="preserve"> </v>
      </c>
      <c r="Z28" s="11" t="str">
        <f ca="1">IF(Z27=0," ",IF(Z27=" "," ",'Calcul Classement Poussines'!P28))</f>
        <v xml:space="preserve"> </v>
      </c>
      <c r="AA28" s="12" t="str">
        <f ca="1">IF(AA27=0," ",IF(AA27=" "," ",'Calcul Classement Poussines'!Q28))</f>
        <v xml:space="preserve"> </v>
      </c>
      <c r="AB28" s="12" t="str">
        <f ca="1">IF(AA28=" "," ",'Calcul Classement Poussines'!S28)</f>
        <v xml:space="preserve"> </v>
      </c>
      <c r="AC28" s="16" t="str">
        <f ca="1">IF(AA28=" "," ",'Calcul Classement Poussines'!R28)</f>
        <v xml:space="preserve"> </v>
      </c>
      <c r="AE28" s="11" t="str">
        <f>IF(AE27=0," ",IF(AE27=" "," ",'Calcul Classement MiniPouss2'!E28))</f>
        <v xml:space="preserve"> </v>
      </c>
      <c r="AF28" s="12" t="str">
        <f ca="1">IF(AF27=0," ",IF(AF27=" "," ",'Calcul Classement MiniPouss2'!F28))</f>
        <v xml:space="preserve"> </v>
      </c>
      <c r="AG28" s="12" t="str">
        <f ca="1">IF(AF28=" "," ",'Calcul Classement MiniPouss2'!H28)</f>
        <v xml:space="preserve"> </v>
      </c>
      <c r="AH28" s="16" t="str">
        <f ca="1">IF(AF28=" "," ",'Calcul Classement MiniPouss2'!G28)</f>
        <v xml:space="preserve"> </v>
      </c>
      <c r="AJ28" s="11" t="str">
        <f>IF(AJ27=0," ",IF(AJ27=" "," ",'Calcul Classement MiniPouss2'!P28))</f>
        <v xml:space="preserve"> </v>
      </c>
      <c r="AK28" s="12" t="str">
        <f ca="1">IF(AK27=0," ",IF(AK27=" "," ",'Calcul Classement MiniPouss2'!Q28))</f>
        <v xml:space="preserve"> </v>
      </c>
      <c r="AL28" s="12" t="str">
        <f ca="1">IF(AK28=" "," ",'Calcul Classement MiniPouss2'!S28)</f>
        <v xml:space="preserve"> </v>
      </c>
      <c r="AM28" s="16" t="str">
        <f ca="1">IF(AK28=" "," ",'Calcul Classement MiniPouss2'!R28)</f>
        <v xml:space="preserve"> </v>
      </c>
    </row>
    <row r="29" spans="1:39" x14ac:dyDescent="0.2">
      <c r="A29" s="6" t="str">
        <f ca="1">IF(A28=0," ",IF(A28=" "," ",'Calcul Classement Ainées'!E29))</f>
        <v xml:space="preserve"> </v>
      </c>
      <c r="B29" t="str">
        <f ca="1">IF(B28=0," ",IF(B28=" "," ",'Calcul Classement Ainées'!F29))</f>
        <v xml:space="preserve"> </v>
      </c>
      <c r="C29" t="str">
        <f ca="1">IF(B29=" "," ",'Calcul Classement Ainées'!H29)</f>
        <v xml:space="preserve"> </v>
      </c>
      <c r="D29" s="17" t="str">
        <f ca="1">IF(B29=" "," ",'Calcul Classement Ainées'!G29)</f>
        <v xml:space="preserve"> </v>
      </c>
      <c r="F29" s="6" t="str">
        <f ca="1">IF(F28=0," ",IF(F28=" "," ",'Calcul Classement Ainées'!P29))</f>
        <v xml:space="preserve"> </v>
      </c>
      <c r="G29" t="str">
        <f ca="1">IF(G28=0," ",IF(G28=" "," ",'Calcul Classement Ainées'!Q29))</f>
        <v xml:space="preserve"> </v>
      </c>
      <c r="H29" t="str">
        <f ca="1">IF(G29=" "," ",'Calcul Classement Ainées'!S29)</f>
        <v xml:space="preserve"> </v>
      </c>
      <c r="I29" s="17" t="str">
        <f ca="1">IF(G29=" "," ",'Calcul Classement Ainées'!R29)</f>
        <v xml:space="preserve"> </v>
      </c>
      <c r="K29" s="6" t="str">
        <f ca="1">IF(K28=0," ",IF(K28=" "," ",'Calcul Classement Jeunesses'!E29))</f>
        <v xml:space="preserve"> </v>
      </c>
      <c r="L29" t="str">
        <f ca="1">IF(L28=0," ",IF(L28=" "," ",'Calcul Classement Jeunesses'!F29))</f>
        <v xml:space="preserve"> </v>
      </c>
      <c r="M29" t="str">
        <f ca="1">IF(L29=" "," ",'Calcul Classement Jeunesses'!H29)</f>
        <v xml:space="preserve"> </v>
      </c>
      <c r="N29" s="17" t="str">
        <f ca="1">IF(L29=" "," ",'Calcul Classement Jeunesses'!G29)</f>
        <v xml:space="preserve"> </v>
      </c>
      <c r="P29" s="6" t="str">
        <f ca="1">IF(P28=0," ",IF(P28=" "," ",'Calcul Classement Jeunesses'!P29))</f>
        <v xml:space="preserve"> </v>
      </c>
      <c r="Q29" t="str">
        <f ca="1">IF(Q28=0," ",IF(Q28=" "," ",'Calcul Classement Jeunesses'!Q29))</f>
        <v xml:space="preserve"> </v>
      </c>
      <c r="R29" t="str">
        <f ca="1">IF(Q29=" "," ",'Calcul Classement Jeunesses'!S29)</f>
        <v xml:space="preserve"> </v>
      </c>
      <c r="S29" s="17" t="str">
        <f ca="1">IF(Q29=" "," ",'Calcul Classement Jeunesses'!R29)</f>
        <v xml:space="preserve"> </v>
      </c>
      <c r="U29" s="6" t="str">
        <f ca="1">IF(U28=0," ",IF(U28=" "," ",'Calcul Classement Poussines'!E29))</f>
        <v xml:space="preserve"> </v>
      </c>
      <c r="V29" t="str">
        <f ca="1">IF(V28=0," ",IF(V28=" "," ",'Calcul Classement Poussines'!F29))</f>
        <v xml:space="preserve"> </v>
      </c>
      <c r="W29" t="str">
        <f ca="1">IF(V29=" "," ",'Calcul Classement Poussines'!H29)</f>
        <v xml:space="preserve"> </v>
      </c>
      <c r="X29" s="17" t="str">
        <f ca="1">IF(V29=" "," ",'Calcul Classement Poussines'!G29)</f>
        <v xml:space="preserve"> </v>
      </c>
      <c r="Z29" s="6" t="str">
        <f ca="1">IF(Z28=0," ",IF(Z28=" "," ",'Calcul Classement Poussines'!P29))</f>
        <v xml:space="preserve"> </v>
      </c>
      <c r="AA29" t="str">
        <f ca="1">IF(AA28=0," ",IF(AA28=" "," ",'Calcul Classement Poussines'!Q29))</f>
        <v xml:space="preserve"> </v>
      </c>
      <c r="AB29" t="str">
        <f ca="1">IF(AA29=" "," ",'Calcul Classement Poussines'!S29)</f>
        <v xml:space="preserve"> </v>
      </c>
      <c r="AC29" s="17" t="str">
        <f ca="1">IF(AA29=" "," ",'Calcul Classement Poussines'!R29)</f>
        <v xml:space="preserve"> </v>
      </c>
      <c r="AE29" s="6" t="str">
        <f>IF(AE28=0," ",IF(AE28=" "," ",'Calcul Classement MiniPouss2'!E29))</f>
        <v xml:space="preserve"> </v>
      </c>
      <c r="AF29" t="str">
        <f ca="1">IF(AF28=0," ",IF(AF28=" "," ",'Calcul Classement MiniPouss2'!F29))</f>
        <v xml:space="preserve"> </v>
      </c>
      <c r="AG29" t="str">
        <f ca="1">IF(AF29=" "," ",'Calcul Classement MiniPouss2'!H29)</f>
        <v xml:space="preserve"> </v>
      </c>
      <c r="AH29" s="17" t="str">
        <f ca="1">IF(AF29=" "," ",'Calcul Classement MiniPouss2'!G29)</f>
        <v xml:space="preserve"> </v>
      </c>
      <c r="AJ29" s="6" t="str">
        <f>IF(AJ28=0," ",IF(AJ28=" "," ",'Calcul Classement MiniPouss2'!P29))</f>
        <v xml:space="preserve"> </v>
      </c>
      <c r="AK29" t="str">
        <f ca="1">IF(AK28=0," ",IF(AK28=" "," ",'Calcul Classement MiniPouss2'!Q29))</f>
        <v xml:space="preserve"> </v>
      </c>
      <c r="AL29" t="str">
        <f ca="1">IF(AK29=" "," ",'Calcul Classement MiniPouss2'!S29)</f>
        <v xml:space="preserve"> </v>
      </c>
      <c r="AM29" s="17" t="str">
        <f ca="1">IF(AK29=" "," ",'Calcul Classement MiniPouss2'!R29)</f>
        <v xml:space="preserve"> </v>
      </c>
    </row>
    <row r="30" spans="1:39" x14ac:dyDescent="0.2">
      <c r="A30" s="11" t="str">
        <f ca="1">IF(A29=0," ",IF(A29=" "," ",'Calcul Classement Ainées'!E30))</f>
        <v xml:space="preserve"> </v>
      </c>
      <c r="B30" s="12" t="str">
        <f ca="1">IF(B29=0," ",IF(B29=" "," ",'Calcul Classement Ainées'!F30))</f>
        <v xml:space="preserve"> </v>
      </c>
      <c r="C30" s="12" t="str">
        <f ca="1">IF(B30=" "," ",'Calcul Classement Ainées'!H30)</f>
        <v xml:space="preserve"> </v>
      </c>
      <c r="D30" s="16" t="str">
        <f ca="1">IF(B30=" "," ",'Calcul Classement Ainées'!G30)</f>
        <v xml:space="preserve"> </v>
      </c>
      <c r="F30" s="11" t="str">
        <f ca="1">IF(F29=0," ",IF(F29=" "," ",'Calcul Classement Ainées'!P30))</f>
        <v xml:space="preserve"> </v>
      </c>
      <c r="G30" s="12" t="str">
        <f ca="1">IF(G29=0," ",IF(G29=" "," ",'Calcul Classement Ainées'!Q30))</f>
        <v xml:space="preserve"> </v>
      </c>
      <c r="H30" s="12" t="str">
        <f ca="1">IF(G30=" "," ",'Calcul Classement Ainées'!S30)</f>
        <v xml:space="preserve"> </v>
      </c>
      <c r="I30" s="16" t="str">
        <f ca="1">IF(G30=" "," ",'Calcul Classement Ainées'!R30)</f>
        <v xml:space="preserve"> </v>
      </c>
      <c r="K30" s="11" t="str">
        <f ca="1">IF(K29=0," ",IF(K29=" "," ",'Calcul Classement Jeunesses'!E30))</f>
        <v xml:space="preserve"> </v>
      </c>
      <c r="L30" s="12" t="str">
        <f ca="1">IF(L29=0," ",IF(L29=" "," ",'Calcul Classement Jeunesses'!F30))</f>
        <v xml:space="preserve"> </v>
      </c>
      <c r="M30" s="12" t="str">
        <f ca="1">IF(L30=" "," ",'Calcul Classement Jeunesses'!H30)</f>
        <v xml:space="preserve"> </v>
      </c>
      <c r="N30" s="16" t="str">
        <f ca="1">IF(L30=" "," ",'Calcul Classement Jeunesses'!G30)</f>
        <v xml:space="preserve"> </v>
      </c>
      <c r="P30" s="11" t="str">
        <f ca="1">IF(P29=0," ",IF(P29=" "," ",'Calcul Classement Jeunesses'!P30))</f>
        <v xml:space="preserve"> </v>
      </c>
      <c r="Q30" s="12" t="str">
        <f ca="1">IF(Q29=0," ",IF(Q29=" "," ",'Calcul Classement Jeunesses'!Q30))</f>
        <v xml:space="preserve"> </v>
      </c>
      <c r="R30" s="12" t="str">
        <f ca="1">IF(Q30=" "," ",'Calcul Classement Jeunesses'!S30)</f>
        <v xml:space="preserve"> </v>
      </c>
      <c r="S30" s="16" t="str">
        <f ca="1">IF(Q30=" "," ",'Calcul Classement Jeunesses'!R30)</f>
        <v xml:space="preserve"> </v>
      </c>
      <c r="U30" s="11" t="str">
        <f ca="1">IF(U29=0," ",IF(U29=" "," ",'Calcul Classement Poussines'!E30))</f>
        <v xml:space="preserve"> </v>
      </c>
      <c r="V30" s="12" t="str">
        <f ca="1">IF(V29=0," ",IF(V29=" "," ",'Calcul Classement Poussines'!F30))</f>
        <v xml:space="preserve"> </v>
      </c>
      <c r="W30" s="12" t="str">
        <f ca="1">IF(V30=" "," ",'Calcul Classement Poussines'!H30)</f>
        <v xml:space="preserve"> </v>
      </c>
      <c r="X30" s="16" t="str">
        <f ca="1">IF(V30=" "," ",'Calcul Classement Poussines'!G30)</f>
        <v xml:space="preserve"> </v>
      </c>
      <c r="Z30" s="11" t="str">
        <f ca="1">IF(Z29=0," ",IF(Z29=" "," ",'Calcul Classement Poussines'!P30))</f>
        <v xml:space="preserve"> </v>
      </c>
      <c r="AA30" s="12" t="str">
        <f ca="1">IF(AA29=0," ",IF(AA29=" "," ",'Calcul Classement Poussines'!Q30))</f>
        <v xml:space="preserve"> </v>
      </c>
      <c r="AB30" s="12" t="str">
        <f ca="1">IF(AA30=" "," ",'Calcul Classement Poussines'!S30)</f>
        <v xml:space="preserve"> </v>
      </c>
      <c r="AC30" s="16" t="str">
        <f ca="1">IF(AA30=" "," ",'Calcul Classement Poussines'!R30)</f>
        <v xml:space="preserve"> </v>
      </c>
      <c r="AE30" s="11" t="str">
        <f>IF(AE29=0," ",IF(AE29=" "," ",'Calcul Classement MiniPouss2'!E30))</f>
        <v xml:space="preserve"> </v>
      </c>
      <c r="AF30" s="12" t="str">
        <f ca="1">IF(AF29=0," ",IF(AF29=" "," ",'Calcul Classement MiniPouss2'!F30))</f>
        <v xml:space="preserve"> </v>
      </c>
      <c r="AG30" s="12" t="str">
        <f ca="1">IF(AF30=" "," ",'Calcul Classement MiniPouss2'!H30)</f>
        <v xml:space="preserve"> </v>
      </c>
      <c r="AH30" s="16" t="str">
        <f ca="1">IF(AF30=" "," ",'Calcul Classement MiniPouss2'!G30)</f>
        <v xml:space="preserve"> </v>
      </c>
      <c r="AJ30" s="11" t="str">
        <f>IF(AJ29=0," ",IF(AJ29=" "," ",'Calcul Classement MiniPouss2'!P30))</f>
        <v xml:space="preserve"> </v>
      </c>
      <c r="AK30" s="12" t="str">
        <f ca="1">IF(AK29=0," ",IF(AK29=" "," ",'Calcul Classement MiniPouss2'!Q30))</f>
        <v xml:space="preserve"> </v>
      </c>
      <c r="AL30" s="12" t="str">
        <f ca="1">IF(AK30=" "," ",'Calcul Classement MiniPouss2'!S30)</f>
        <v xml:space="preserve"> </v>
      </c>
      <c r="AM30" s="16" t="str">
        <f ca="1">IF(AK30=" "," ",'Calcul Classement MiniPouss2'!R30)</f>
        <v xml:space="preserve"> </v>
      </c>
    </row>
    <row r="31" spans="1:39" x14ac:dyDescent="0.2">
      <c r="A31" s="6" t="str">
        <f ca="1">IF(A30=0," ",IF(A30=" "," ",'Calcul Classement Ainées'!E31))</f>
        <v xml:space="preserve"> </v>
      </c>
      <c r="B31" t="str">
        <f ca="1">IF(B30=0," ",IF(B30=" "," ",'Calcul Classement Ainées'!F31))</f>
        <v xml:space="preserve"> </v>
      </c>
      <c r="C31" t="str">
        <f ca="1">IF(B31=" "," ",'Calcul Classement Ainées'!H31)</f>
        <v xml:space="preserve"> </v>
      </c>
      <c r="D31" s="17" t="str">
        <f ca="1">IF(B31=" "," ",'Calcul Classement Ainées'!G31)</f>
        <v xml:space="preserve"> </v>
      </c>
      <c r="F31" s="6" t="str">
        <f ca="1">IF(F30=0," ",IF(F30=" "," ",'Calcul Classement Ainées'!P31))</f>
        <v xml:space="preserve"> </v>
      </c>
      <c r="G31" t="str">
        <f ca="1">IF(G30=0," ",IF(G30=" "," ",'Calcul Classement Ainées'!Q31))</f>
        <v xml:space="preserve"> </v>
      </c>
      <c r="H31" t="str">
        <f ca="1">IF(G31=" "," ",'Calcul Classement Ainées'!S31)</f>
        <v xml:space="preserve"> </v>
      </c>
      <c r="I31" s="17" t="str">
        <f ca="1">IF(G31=" "," ",'Calcul Classement Ainées'!R31)</f>
        <v xml:space="preserve"> </v>
      </c>
      <c r="K31" s="6" t="str">
        <f ca="1">IF(K30=0," ",IF(K30=" "," ",'Calcul Classement Jeunesses'!E31))</f>
        <v xml:space="preserve"> </v>
      </c>
      <c r="L31" t="str">
        <f ca="1">IF(L30=0," ",IF(L30=" "," ",'Calcul Classement Jeunesses'!F31))</f>
        <v xml:space="preserve"> </v>
      </c>
      <c r="M31" t="str">
        <f ca="1">IF(L31=" "," ",'Calcul Classement Jeunesses'!H31)</f>
        <v xml:space="preserve"> </v>
      </c>
      <c r="N31" s="17" t="str">
        <f ca="1">IF(L31=" "," ",'Calcul Classement Jeunesses'!G31)</f>
        <v xml:space="preserve"> </v>
      </c>
      <c r="P31" s="6" t="str">
        <f ca="1">IF(P30=0," ",IF(P30=" "," ",'Calcul Classement Jeunesses'!P31))</f>
        <v xml:space="preserve"> </v>
      </c>
      <c r="Q31" t="str">
        <f ca="1">IF(Q30=0," ",IF(Q30=" "," ",'Calcul Classement Jeunesses'!Q31))</f>
        <v xml:space="preserve"> </v>
      </c>
      <c r="R31" t="str">
        <f ca="1">IF(Q31=" "," ",'Calcul Classement Jeunesses'!S31)</f>
        <v xml:space="preserve"> </v>
      </c>
      <c r="S31" s="17" t="str">
        <f ca="1">IF(Q31=" "," ",'Calcul Classement Jeunesses'!R31)</f>
        <v xml:space="preserve"> </v>
      </c>
      <c r="U31" s="6" t="str">
        <f ca="1">IF(U30=0," ",IF(U30=" "," ",'Calcul Classement Poussines'!E31))</f>
        <v xml:space="preserve"> </v>
      </c>
      <c r="V31" t="str">
        <f ca="1">IF(V30=0," ",IF(V30=" "," ",'Calcul Classement Poussines'!F31))</f>
        <v xml:space="preserve"> </v>
      </c>
      <c r="W31" t="str">
        <f ca="1">IF(V31=" "," ",'Calcul Classement Poussines'!H31)</f>
        <v xml:space="preserve"> </v>
      </c>
      <c r="X31" s="17" t="str">
        <f ca="1">IF(V31=" "," ",'Calcul Classement Poussines'!G31)</f>
        <v xml:space="preserve"> </v>
      </c>
      <c r="Z31" s="6" t="str">
        <f ca="1">IF(Z30=0," ",IF(Z30=" "," ",'Calcul Classement Poussines'!P31))</f>
        <v xml:space="preserve"> </v>
      </c>
      <c r="AA31" t="str">
        <f ca="1">IF(AA30=0," ",IF(AA30=" "," ",'Calcul Classement Poussines'!Q31))</f>
        <v xml:space="preserve"> </v>
      </c>
      <c r="AB31" t="str">
        <f ca="1">IF(AA31=" "," ",'Calcul Classement Poussines'!S31)</f>
        <v xml:space="preserve"> </v>
      </c>
      <c r="AC31" s="17" t="str">
        <f ca="1">IF(AA31=" "," ",'Calcul Classement Poussines'!R31)</f>
        <v xml:space="preserve"> </v>
      </c>
      <c r="AE31" s="6" t="str">
        <f>IF(AE30=0," ",IF(AE30=" "," ",'Calcul Classement MiniPouss2'!E31))</f>
        <v xml:space="preserve"> </v>
      </c>
      <c r="AF31" t="str">
        <f ca="1">IF(AF30=0," ",IF(AF30=" "," ",'Calcul Classement MiniPouss2'!F31))</f>
        <v xml:space="preserve"> </v>
      </c>
      <c r="AG31" t="str">
        <f ca="1">IF(AF31=" "," ",'Calcul Classement MiniPouss2'!H31)</f>
        <v xml:space="preserve"> </v>
      </c>
      <c r="AH31" s="17" t="str">
        <f ca="1">IF(AF31=" "," ",'Calcul Classement MiniPouss2'!G31)</f>
        <v xml:space="preserve"> </v>
      </c>
      <c r="AJ31" s="6" t="str">
        <f>IF(AJ30=0," ",IF(AJ30=" "," ",'Calcul Classement MiniPouss2'!P31))</f>
        <v xml:space="preserve"> </v>
      </c>
      <c r="AK31" t="str">
        <f ca="1">IF(AK30=0," ",IF(AK30=" "," ",'Calcul Classement MiniPouss2'!Q31))</f>
        <v xml:space="preserve"> </v>
      </c>
      <c r="AL31" t="str">
        <f ca="1">IF(AK31=" "," ",'Calcul Classement MiniPouss2'!S31)</f>
        <v xml:space="preserve"> </v>
      </c>
      <c r="AM31" s="17" t="str">
        <f ca="1">IF(AK31=" "," ",'Calcul Classement MiniPouss2'!R31)</f>
        <v xml:space="preserve"> </v>
      </c>
    </row>
    <row r="32" spans="1:39" x14ac:dyDescent="0.2">
      <c r="A32" s="11" t="str">
        <f ca="1">IF(A31=0," ",IF(A31=" "," ",'Calcul Classement Ainées'!E32))</f>
        <v xml:space="preserve"> </v>
      </c>
      <c r="B32" s="12" t="str">
        <f ca="1">IF(B31=0," ",IF(B31=" "," ",'Calcul Classement Ainées'!F32))</f>
        <v xml:space="preserve"> </v>
      </c>
      <c r="C32" s="12" t="str">
        <f ca="1">IF(B32=" "," ",'Calcul Classement Ainées'!H32)</f>
        <v xml:space="preserve"> </v>
      </c>
      <c r="D32" s="16" t="str">
        <f ca="1">IF(B32=" "," ",'Calcul Classement Ainées'!G32)</f>
        <v xml:space="preserve"> </v>
      </c>
      <c r="F32" s="11" t="str">
        <f ca="1">IF(F31=0," ",IF(F31=" "," ",'Calcul Classement Ainées'!P32))</f>
        <v xml:space="preserve"> </v>
      </c>
      <c r="G32" s="12" t="str">
        <f ca="1">IF(G31=0," ",IF(G31=" "," ",'Calcul Classement Ainées'!Q32))</f>
        <v xml:space="preserve"> </v>
      </c>
      <c r="H32" s="12" t="str">
        <f ca="1">IF(G32=" "," ",'Calcul Classement Ainées'!S32)</f>
        <v xml:space="preserve"> </v>
      </c>
      <c r="I32" s="16" t="str">
        <f ca="1">IF(G32=" "," ",'Calcul Classement Ainées'!R32)</f>
        <v xml:space="preserve"> </v>
      </c>
      <c r="K32" s="11" t="str">
        <f ca="1">IF(K31=0," ",IF(K31=" "," ",'Calcul Classement Jeunesses'!E32))</f>
        <v xml:space="preserve"> </v>
      </c>
      <c r="L32" s="12" t="str">
        <f ca="1">IF(L31=0," ",IF(L31=" "," ",'Calcul Classement Jeunesses'!F32))</f>
        <v xml:space="preserve"> </v>
      </c>
      <c r="M32" s="12" t="str">
        <f ca="1">IF(L32=" "," ",'Calcul Classement Jeunesses'!H32)</f>
        <v xml:space="preserve"> </v>
      </c>
      <c r="N32" s="16" t="str">
        <f ca="1">IF(L32=" "," ",'Calcul Classement Jeunesses'!G32)</f>
        <v xml:space="preserve"> </v>
      </c>
      <c r="P32" s="11" t="str">
        <f ca="1">IF(P31=0," ",IF(P31=" "," ",'Calcul Classement Jeunesses'!P32))</f>
        <v xml:space="preserve"> </v>
      </c>
      <c r="Q32" s="12" t="str">
        <f ca="1">IF(Q31=0," ",IF(Q31=" "," ",'Calcul Classement Jeunesses'!Q32))</f>
        <v xml:space="preserve"> </v>
      </c>
      <c r="R32" s="12" t="str">
        <f ca="1">IF(Q32=" "," ",'Calcul Classement Jeunesses'!S32)</f>
        <v xml:space="preserve"> </v>
      </c>
      <c r="S32" s="16" t="str">
        <f ca="1">IF(Q32=" "," ",'Calcul Classement Jeunesses'!R32)</f>
        <v xml:space="preserve"> </v>
      </c>
      <c r="U32" s="11" t="str">
        <f ca="1">IF(U31=0," ",IF(U31=" "," ",'Calcul Classement Poussines'!E32))</f>
        <v xml:space="preserve"> </v>
      </c>
      <c r="V32" s="12" t="str">
        <f ca="1">IF(V31=0," ",IF(V31=" "," ",'Calcul Classement Poussines'!F32))</f>
        <v xml:space="preserve"> </v>
      </c>
      <c r="W32" s="12" t="str">
        <f ca="1">IF(V32=" "," ",'Calcul Classement Poussines'!H32)</f>
        <v xml:space="preserve"> </v>
      </c>
      <c r="X32" s="16" t="str">
        <f ca="1">IF(V32=" "," ",'Calcul Classement Poussines'!G32)</f>
        <v xml:space="preserve"> </v>
      </c>
      <c r="Z32" s="11" t="str">
        <f ca="1">IF(Z31=0," ",IF(Z31=" "," ",'Calcul Classement Poussines'!P32))</f>
        <v xml:space="preserve"> </v>
      </c>
      <c r="AA32" s="12" t="str">
        <f ca="1">IF(AA31=0," ",IF(AA31=" "," ",'Calcul Classement Poussines'!Q32))</f>
        <v xml:space="preserve"> </v>
      </c>
      <c r="AB32" s="12" t="str">
        <f ca="1">IF(AA32=" "," ",'Calcul Classement Poussines'!S32)</f>
        <v xml:space="preserve"> </v>
      </c>
      <c r="AC32" s="16" t="str">
        <f ca="1">IF(AA32=" "," ",'Calcul Classement Poussines'!R32)</f>
        <v xml:space="preserve"> </v>
      </c>
      <c r="AE32" s="11" t="str">
        <f>IF(AE31=0," ",IF(AE31=" "," ",'Calcul Classement MiniPouss2'!E32))</f>
        <v xml:space="preserve"> </v>
      </c>
      <c r="AF32" s="12" t="str">
        <f ca="1">IF(AF31=0," ",IF(AF31=" "," ",'Calcul Classement MiniPouss2'!F32))</f>
        <v xml:space="preserve"> </v>
      </c>
      <c r="AG32" s="12" t="str">
        <f ca="1">IF(AF32=" "," ",'Calcul Classement MiniPouss2'!H32)</f>
        <v xml:space="preserve"> </v>
      </c>
      <c r="AH32" s="16" t="str">
        <f ca="1">IF(AF32=" "," ",'Calcul Classement MiniPouss2'!G32)</f>
        <v xml:space="preserve"> </v>
      </c>
      <c r="AJ32" s="11" t="str">
        <f>IF(AJ31=0," ",IF(AJ31=" "," ",'Calcul Classement MiniPouss2'!P32))</f>
        <v xml:space="preserve"> </v>
      </c>
      <c r="AK32" s="12" t="str">
        <f ca="1">IF(AK31=0," ",IF(AK31=" "," ",'Calcul Classement MiniPouss2'!Q32))</f>
        <v xml:space="preserve"> </v>
      </c>
      <c r="AL32" s="12" t="str">
        <f ca="1">IF(AK32=" "," ",'Calcul Classement MiniPouss2'!S32)</f>
        <v xml:space="preserve"> </v>
      </c>
      <c r="AM32" s="16" t="str">
        <f ca="1">IF(AK32=" "," ",'Calcul Classement MiniPouss2'!R32)</f>
        <v xml:space="preserve"> </v>
      </c>
    </row>
    <row r="33" spans="1:39" x14ac:dyDescent="0.2">
      <c r="A33" s="6" t="str">
        <f ca="1">IF(A32=0," ",IF(A32=" "," ",'Calcul Classement Ainées'!E33))</f>
        <v xml:space="preserve"> </v>
      </c>
      <c r="B33" t="str">
        <f ca="1">IF(B32=0," ",IF(B32=" "," ",'Calcul Classement Ainées'!F33))</f>
        <v xml:space="preserve"> </v>
      </c>
      <c r="C33" t="str">
        <f ca="1">IF(B33=" "," ",'Calcul Classement Ainées'!H33)</f>
        <v xml:space="preserve"> </v>
      </c>
      <c r="D33" s="17" t="str">
        <f ca="1">IF(B33=" "," ",'Calcul Classement Ainées'!G33)</f>
        <v xml:space="preserve"> </v>
      </c>
      <c r="F33" s="6" t="str">
        <f ca="1">IF(F32=0," ",IF(F32=" "," ",'Calcul Classement Ainées'!P33))</f>
        <v xml:space="preserve"> </v>
      </c>
      <c r="G33" t="str">
        <f ca="1">IF(G32=0," ",IF(G32=" "," ",'Calcul Classement Ainées'!Q33))</f>
        <v xml:space="preserve"> </v>
      </c>
      <c r="H33" t="str">
        <f ca="1">IF(G33=" "," ",'Calcul Classement Ainées'!S33)</f>
        <v xml:space="preserve"> </v>
      </c>
      <c r="I33" s="17" t="str">
        <f ca="1">IF(G33=" "," ",'Calcul Classement Ainées'!R33)</f>
        <v xml:space="preserve"> </v>
      </c>
      <c r="K33" s="6" t="str">
        <f ca="1">IF(K32=0," ",IF(K32=" "," ",'Calcul Classement Jeunesses'!E33))</f>
        <v xml:space="preserve"> </v>
      </c>
      <c r="L33" t="str">
        <f ca="1">IF(L32=0," ",IF(L32=" "," ",'Calcul Classement Jeunesses'!F33))</f>
        <v xml:space="preserve"> </v>
      </c>
      <c r="M33" t="str">
        <f ca="1">IF(L33=" "," ",'Calcul Classement Jeunesses'!H33)</f>
        <v xml:space="preserve"> </v>
      </c>
      <c r="N33" s="17" t="str">
        <f ca="1">IF(L33=" "," ",'Calcul Classement Jeunesses'!G33)</f>
        <v xml:space="preserve"> </v>
      </c>
      <c r="P33" s="6" t="str">
        <f ca="1">IF(P32=0," ",IF(P32=" "," ",'Calcul Classement Jeunesses'!P33))</f>
        <v xml:space="preserve"> </v>
      </c>
      <c r="Q33" t="str">
        <f ca="1">IF(Q32=0," ",IF(Q32=" "," ",'Calcul Classement Jeunesses'!Q33))</f>
        <v xml:space="preserve"> </v>
      </c>
      <c r="R33" t="str">
        <f ca="1">IF(Q33=" "," ",'Calcul Classement Jeunesses'!S33)</f>
        <v xml:space="preserve"> </v>
      </c>
      <c r="S33" s="17" t="str">
        <f ca="1">IF(Q33=" "," ",'Calcul Classement Jeunesses'!R33)</f>
        <v xml:space="preserve"> </v>
      </c>
      <c r="U33" s="6" t="str">
        <f ca="1">IF(U32=0," ",IF(U32=" "," ",'Calcul Classement Poussines'!E33))</f>
        <v xml:space="preserve"> </v>
      </c>
      <c r="V33" t="str">
        <f ca="1">IF(V32=0," ",IF(V32=" "," ",'Calcul Classement Poussines'!F33))</f>
        <v xml:space="preserve"> </v>
      </c>
      <c r="W33" t="str">
        <f ca="1">IF(V33=" "," ",'Calcul Classement Poussines'!H33)</f>
        <v xml:space="preserve"> </v>
      </c>
      <c r="X33" s="17" t="str">
        <f ca="1">IF(V33=" "," ",'Calcul Classement Poussines'!G33)</f>
        <v xml:space="preserve"> </v>
      </c>
      <c r="Z33" s="6" t="str">
        <f ca="1">IF(Z32=0," ",IF(Z32=" "," ",'Calcul Classement Poussines'!P33))</f>
        <v xml:space="preserve"> </v>
      </c>
      <c r="AA33" t="str">
        <f ca="1">IF(AA32=0," ",IF(AA32=" "," ",'Calcul Classement Poussines'!Q33))</f>
        <v xml:space="preserve"> </v>
      </c>
      <c r="AB33" t="str">
        <f ca="1">IF(AA33=" "," ",'Calcul Classement Poussines'!S33)</f>
        <v xml:space="preserve"> </v>
      </c>
      <c r="AC33" s="17" t="str">
        <f ca="1">IF(AA33=" "," ",'Calcul Classement Poussines'!R33)</f>
        <v xml:space="preserve"> </v>
      </c>
      <c r="AE33" s="6" t="str">
        <f>IF(AE32=0," ",IF(AE32=" "," ",'Calcul Classement MiniPouss2'!E33))</f>
        <v xml:space="preserve"> </v>
      </c>
      <c r="AF33" t="str">
        <f ca="1">IF(AF32=0," ",IF(AF32=" "," ",'Calcul Classement MiniPouss2'!F33))</f>
        <v xml:space="preserve"> </v>
      </c>
      <c r="AG33" t="str">
        <f ca="1">IF(AF33=" "," ",'Calcul Classement MiniPouss2'!H33)</f>
        <v xml:space="preserve"> </v>
      </c>
      <c r="AH33" s="17" t="str">
        <f ca="1">IF(AF33=" "," ",'Calcul Classement MiniPouss2'!G33)</f>
        <v xml:space="preserve"> </v>
      </c>
      <c r="AJ33" s="6" t="str">
        <f>IF(AJ32=0," ",IF(AJ32=" "," ",'Calcul Classement MiniPouss2'!P33))</f>
        <v xml:space="preserve"> </v>
      </c>
      <c r="AK33" t="str">
        <f ca="1">IF(AK32=0," ",IF(AK32=" "," ",'Calcul Classement MiniPouss2'!Q33))</f>
        <v xml:space="preserve"> </v>
      </c>
      <c r="AL33" t="str">
        <f ca="1">IF(AK33=" "," ",'Calcul Classement MiniPouss2'!S33)</f>
        <v xml:space="preserve"> </v>
      </c>
      <c r="AM33" s="17" t="str">
        <f ca="1">IF(AK33=" "," ",'Calcul Classement MiniPouss2'!R33)</f>
        <v xml:space="preserve"> </v>
      </c>
    </row>
    <row r="34" spans="1:39" x14ac:dyDescent="0.2">
      <c r="A34" s="11" t="str">
        <f ca="1">IF(A33=0," ",IF(A33=" "," ",'Calcul Classement Ainées'!E34))</f>
        <v xml:space="preserve"> </v>
      </c>
      <c r="B34" s="12" t="str">
        <f ca="1">IF(B33=0," ",IF(B33=" "," ",'Calcul Classement Ainées'!F34))</f>
        <v xml:space="preserve"> </v>
      </c>
      <c r="C34" s="12" t="str">
        <f ca="1">IF(B34=" "," ",'Calcul Classement Ainées'!H34)</f>
        <v xml:space="preserve"> </v>
      </c>
      <c r="D34" s="16" t="str">
        <f ca="1">IF(B34=" "," ",'Calcul Classement Ainées'!G34)</f>
        <v xml:space="preserve"> </v>
      </c>
      <c r="F34" s="11" t="str">
        <f ca="1">IF(F33=0," ",IF(F33=" "," ",'Calcul Classement Ainées'!P34))</f>
        <v xml:space="preserve"> </v>
      </c>
      <c r="G34" s="12" t="str">
        <f ca="1">IF(G33=0," ",IF(G33=" "," ",'Calcul Classement Ainées'!Q34))</f>
        <v xml:space="preserve"> </v>
      </c>
      <c r="H34" s="12" t="str">
        <f ca="1">IF(G34=" "," ",'Calcul Classement Ainées'!S34)</f>
        <v xml:space="preserve"> </v>
      </c>
      <c r="I34" s="16" t="str">
        <f ca="1">IF(G34=" "," ",'Calcul Classement Ainées'!R34)</f>
        <v xml:space="preserve"> </v>
      </c>
      <c r="K34" s="11" t="str">
        <f ca="1">IF(K33=0," ",IF(K33=" "," ",'Calcul Classement Jeunesses'!E34))</f>
        <v xml:space="preserve"> </v>
      </c>
      <c r="L34" s="12" t="str">
        <f ca="1">IF(L33=0," ",IF(L33=" "," ",'Calcul Classement Jeunesses'!F34))</f>
        <v xml:space="preserve"> </v>
      </c>
      <c r="M34" s="12" t="str">
        <f ca="1">IF(L34=" "," ",'Calcul Classement Jeunesses'!H34)</f>
        <v xml:space="preserve"> </v>
      </c>
      <c r="N34" s="16" t="str">
        <f ca="1">IF(L34=" "," ",'Calcul Classement Jeunesses'!G34)</f>
        <v xml:space="preserve"> </v>
      </c>
      <c r="P34" s="11" t="str">
        <f ca="1">IF(P33=0," ",IF(P33=" "," ",'Calcul Classement Jeunesses'!P34))</f>
        <v xml:space="preserve"> </v>
      </c>
      <c r="Q34" s="12" t="str">
        <f ca="1">IF(Q33=0," ",IF(Q33=" "," ",'Calcul Classement Jeunesses'!Q34))</f>
        <v xml:space="preserve"> </v>
      </c>
      <c r="R34" s="12" t="str">
        <f ca="1">IF(Q34=" "," ",'Calcul Classement Jeunesses'!S34)</f>
        <v xml:space="preserve"> </v>
      </c>
      <c r="S34" s="16" t="str">
        <f ca="1">IF(Q34=" "," ",'Calcul Classement Jeunesses'!R34)</f>
        <v xml:space="preserve"> </v>
      </c>
      <c r="U34" s="11" t="str">
        <f ca="1">IF(U33=0," ",IF(U33=" "," ",'Calcul Classement Poussines'!E34))</f>
        <v xml:space="preserve"> </v>
      </c>
      <c r="V34" s="12" t="str">
        <f ca="1">IF(V33=0," ",IF(V33=" "," ",'Calcul Classement Poussines'!F34))</f>
        <v xml:space="preserve"> </v>
      </c>
      <c r="W34" s="12" t="str">
        <f ca="1">IF(V34=" "," ",'Calcul Classement Poussines'!H34)</f>
        <v xml:space="preserve"> </v>
      </c>
      <c r="X34" s="16" t="str">
        <f ca="1">IF(V34=" "," ",'Calcul Classement Poussines'!G34)</f>
        <v xml:space="preserve"> </v>
      </c>
      <c r="Z34" s="11" t="str">
        <f ca="1">IF(Z33=0," ",IF(Z33=" "," ",'Calcul Classement Poussines'!P34))</f>
        <v xml:space="preserve"> </v>
      </c>
      <c r="AA34" s="12" t="str">
        <f ca="1">IF(AA33=0," ",IF(AA33=" "," ",'Calcul Classement Poussines'!Q34))</f>
        <v xml:space="preserve"> </v>
      </c>
      <c r="AB34" s="12" t="str">
        <f ca="1">IF(AA34=" "," ",'Calcul Classement Poussines'!S34)</f>
        <v xml:space="preserve"> </v>
      </c>
      <c r="AC34" s="16" t="str">
        <f ca="1">IF(AA34=" "," ",'Calcul Classement Poussines'!R34)</f>
        <v xml:space="preserve"> </v>
      </c>
      <c r="AE34" s="11" t="str">
        <f>IF(AE33=0," ",IF(AE33=" "," ",'Calcul Classement MiniPouss2'!E34))</f>
        <v xml:space="preserve"> </v>
      </c>
      <c r="AF34" s="12" t="str">
        <f ca="1">IF(AF33=0," ",IF(AF33=" "," ",'Calcul Classement MiniPouss2'!F34))</f>
        <v xml:space="preserve"> </v>
      </c>
      <c r="AG34" s="12" t="str">
        <f ca="1">IF(AF34=" "," ",'Calcul Classement MiniPouss2'!H34)</f>
        <v xml:space="preserve"> </v>
      </c>
      <c r="AH34" s="16" t="str">
        <f ca="1">IF(AF34=" "," ",'Calcul Classement MiniPouss2'!G34)</f>
        <v xml:space="preserve"> </v>
      </c>
      <c r="AJ34" s="11" t="str">
        <f>IF(AJ33=0," ",IF(AJ33=" "," ",'Calcul Classement MiniPouss2'!P34))</f>
        <v xml:space="preserve"> </v>
      </c>
      <c r="AK34" s="12" t="str">
        <f ca="1">IF(AK33=0," ",IF(AK33=" "," ",'Calcul Classement MiniPouss2'!Q34))</f>
        <v xml:space="preserve"> </v>
      </c>
      <c r="AL34" s="12" t="str">
        <f ca="1">IF(AK34=" "," ",'Calcul Classement MiniPouss2'!S34)</f>
        <v xml:space="preserve"> </v>
      </c>
      <c r="AM34" s="16" t="str">
        <f ca="1">IF(AK34=" "," ",'Calcul Classement MiniPouss2'!R34)</f>
        <v xml:space="preserve"> </v>
      </c>
    </row>
    <row r="35" spans="1:39" x14ac:dyDescent="0.2">
      <c r="A35" s="6" t="str">
        <f ca="1">IF(A34=0," ",IF(A34=" "," ",'Calcul Classement Ainées'!E35))</f>
        <v xml:space="preserve"> </v>
      </c>
      <c r="B35" t="str">
        <f ca="1">IF(B34=0," ",IF(B34=" "," ",'Calcul Classement Ainées'!F35))</f>
        <v xml:space="preserve"> </v>
      </c>
      <c r="C35" t="str">
        <f ca="1">IF(B35=" "," ",'Calcul Classement Ainées'!H35)</f>
        <v xml:space="preserve"> </v>
      </c>
      <c r="D35" s="17" t="str">
        <f ca="1">IF(B35=" "," ",'Calcul Classement Ainées'!G35)</f>
        <v xml:space="preserve"> </v>
      </c>
      <c r="F35" s="6" t="str">
        <f ca="1">IF(F34=0," ",IF(F34=" "," ",'Calcul Classement Ainées'!P35))</f>
        <v xml:space="preserve"> </v>
      </c>
      <c r="G35" t="str">
        <f ca="1">IF(G34=0," ",IF(G34=" "," ",'Calcul Classement Ainées'!Q35))</f>
        <v xml:space="preserve"> </v>
      </c>
      <c r="H35" t="str">
        <f ca="1">IF(G35=" "," ",'Calcul Classement Ainées'!S35)</f>
        <v xml:space="preserve"> </v>
      </c>
      <c r="I35" s="17" t="str">
        <f ca="1">IF(G35=" "," ",'Calcul Classement Ainées'!R35)</f>
        <v xml:space="preserve"> </v>
      </c>
      <c r="K35" s="6" t="str">
        <f ca="1">IF(K34=0," ",IF(K34=" "," ",'Calcul Classement Jeunesses'!E35))</f>
        <v xml:space="preserve"> </v>
      </c>
      <c r="L35" t="str">
        <f ca="1">IF(L34=0," ",IF(L34=" "," ",'Calcul Classement Jeunesses'!F35))</f>
        <v xml:space="preserve"> </v>
      </c>
      <c r="M35" t="str">
        <f ca="1">IF(L35=" "," ",'Calcul Classement Jeunesses'!H35)</f>
        <v xml:space="preserve"> </v>
      </c>
      <c r="N35" s="17" t="str">
        <f ca="1">IF(L35=" "," ",'Calcul Classement Jeunesses'!G35)</f>
        <v xml:space="preserve"> </v>
      </c>
      <c r="P35" s="6" t="str">
        <f ca="1">IF(P34=0," ",IF(P34=" "," ",'Calcul Classement Jeunesses'!P35))</f>
        <v xml:space="preserve"> </v>
      </c>
      <c r="Q35" t="str">
        <f ca="1">IF(Q34=0," ",IF(Q34=" "," ",'Calcul Classement Jeunesses'!Q35))</f>
        <v xml:space="preserve"> </v>
      </c>
      <c r="R35" t="str">
        <f ca="1">IF(Q35=" "," ",'Calcul Classement Jeunesses'!S35)</f>
        <v xml:space="preserve"> </v>
      </c>
      <c r="S35" s="17" t="str">
        <f ca="1">IF(Q35=" "," ",'Calcul Classement Jeunesses'!R35)</f>
        <v xml:space="preserve"> </v>
      </c>
      <c r="U35" s="6" t="str">
        <f ca="1">IF(U34=0," ",IF(U34=" "," ",'Calcul Classement Poussines'!E35))</f>
        <v xml:space="preserve"> </v>
      </c>
      <c r="V35" t="str">
        <f ca="1">IF(V34=0," ",IF(V34=" "," ",'Calcul Classement Poussines'!F35))</f>
        <v xml:space="preserve"> </v>
      </c>
      <c r="W35" t="str">
        <f ca="1">IF(V35=" "," ",'Calcul Classement Poussines'!H35)</f>
        <v xml:space="preserve"> </v>
      </c>
      <c r="X35" s="17" t="str">
        <f ca="1">IF(V35=" "," ",'Calcul Classement Poussines'!G35)</f>
        <v xml:space="preserve"> </v>
      </c>
      <c r="Z35" s="6" t="str">
        <f ca="1">IF(Z34=0," ",IF(Z34=" "," ",'Calcul Classement Poussines'!P35))</f>
        <v xml:space="preserve"> </v>
      </c>
      <c r="AA35" t="str">
        <f ca="1">IF(AA34=0," ",IF(AA34=" "," ",'Calcul Classement Poussines'!Q35))</f>
        <v xml:space="preserve"> </v>
      </c>
      <c r="AB35" t="str">
        <f ca="1">IF(AA35=" "," ",'Calcul Classement Poussines'!S35)</f>
        <v xml:space="preserve"> </v>
      </c>
      <c r="AC35" s="17" t="str">
        <f ca="1">IF(AA35=" "," ",'Calcul Classement Poussines'!R35)</f>
        <v xml:space="preserve"> </v>
      </c>
      <c r="AE35" s="6" t="str">
        <f>IF(AE34=0," ",IF(AE34=" "," ",'Calcul Classement MiniPouss2'!E35))</f>
        <v xml:space="preserve"> </v>
      </c>
      <c r="AF35" t="str">
        <f ca="1">IF(AF34=0," ",IF(AF34=" "," ",'Calcul Classement MiniPouss2'!F35))</f>
        <v xml:space="preserve"> </v>
      </c>
      <c r="AG35" t="str">
        <f ca="1">IF(AF35=" "," ",'Calcul Classement MiniPouss2'!H35)</f>
        <v xml:space="preserve"> </v>
      </c>
      <c r="AH35" s="17" t="str">
        <f ca="1">IF(AF35=" "," ",'Calcul Classement MiniPouss2'!G35)</f>
        <v xml:space="preserve"> </v>
      </c>
      <c r="AJ35" s="6" t="str">
        <f>IF(AJ34=0," ",IF(AJ34=" "," ",'Calcul Classement MiniPouss2'!P35))</f>
        <v xml:space="preserve"> </v>
      </c>
      <c r="AK35" t="str">
        <f ca="1">IF(AK34=0," ",IF(AK34=" "," ",'Calcul Classement MiniPouss2'!Q35))</f>
        <v xml:space="preserve"> </v>
      </c>
      <c r="AL35" t="str">
        <f ca="1">IF(AK35=" "," ",'Calcul Classement MiniPouss2'!S35)</f>
        <v xml:space="preserve"> </v>
      </c>
      <c r="AM35" s="17" t="str">
        <f ca="1">IF(AK35=" "," ",'Calcul Classement MiniPouss2'!R35)</f>
        <v xml:space="preserve"> </v>
      </c>
    </row>
    <row r="36" spans="1:39" x14ac:dyDescent="0.2">
      <c r="A36" s="11" t="str">
        <f ca="1">IF(A35=0," ",IF(A35=" "," ",'Calcul Classement Ainées'!E36))</f>
        <v xml:space="preserve"> </v>
      </c>
      <c r="B36" s="12" t="str">
        <f ca="1">IF(B35=0," ",IF(B35=" "," ",'Calcul Classement Ainées'!F36))</f>
        <v xml:space="preserve"> </v>
      </c>
      <c r="C36" s="12" t="str">
        <f ca="1">IF(B36=" "," ",'Calcul Classement Ainées'!H36)</f>
        <v xml:space="preserve"> </v>
      </c>
      <c r="D36" s="16" t="str">
        <f ca="1">IF(B36=" "," ",'Calcul Classement Ainées'!G36)</f>
        <v xml:space="preserve"> </v>
      </c>
      <c r="F36" s="11" t="str">
        <f ca="1">IF(F35=0," ",IF(F35=" "," ",'Calcul Classement Ainées'!P36))</f>
        <v xml:space="preserve"> </v>
      </c>
      <c r="G36" s="12" t="str">
        <f ca="1">IF(G35=0," ",IF(G35=" "," ",'Calcul Classement Ainées'!Q36))</f>
        <v xml:space="preserve"> </v>
      </c>
      <c r="H36" s="12" t="str">
        <f ca="1">IF(G36=" "," ",'Calcul Classement Ainées'!S36)</f>
        <v xml:space="preserve"> </v>
      </c>
      <c r="I36" s="16" t="str">
        <f ca="1">IF(G36=" "," ",'Calcul Classement Ainées'!R36)</f>
        <v xml:space="preserve"> </v>
      </c>
      <c r="K36" s="11" t="str">
        <f ca="1">IF(K35=0," ",IF(K35=" "," ",'Calcul Classement Jeunesses'!E36))</f>
        <v xml:space="preserve"> </v>
      </c>
      <c r="L36" s="12" t="str">
        <f ca="1">IF(L35=0," ",IF(L35=" "," ",'Calcul Classement Jeunesses'!F36))</f>
        <v xml:space="preserve"> </v>
      </c>
      <c r="M36" s="12" t="str">
        <f ca="1">IF(L36=" "," ",'Calcul Classement Jeunesses'!H36)</f>
        <v xml:space="preserve"> </v>
      </c>
      <c r="N36" s="16" t="str">
        <f ca="1">IF(L36=" "," ",'Calcul Classement Jeunesses'!G36)</f>
        <v xml:space="preserve"> </v>
      </c>
      <c r="P36" s="11" t="str">
        <f ca="1">IF(P35=0," ",IF(P35=" "," ",'Calcul Classement Jeunesses'!P36))</f>
        <v xml:space="preserve"> </v>
      </c>
      <c r="Q36" s="12" t="str">
        <f ca="1">IF(Q35=0," ",IF(Q35=" "," ",'Calcul Classement Jeunesses'!Q36))</f>
        <v xml:space="preserve"> </v>
      </c>
      <c r="R36" s="12" t="str">
        <f ca="1">IF(Q36=" "," ",'Calcul Classement Jeunesses'!S36)</f>
        <v xml:space="preserve"> </v>
      </c>
      <c r="S36" s="16" t="str">
        <f ca="1">IF(Q36=" "," ",'Calcul Classement Jeunesses'!R36)</f>
        <v xml:space="preserve"> </v>
      </c>
      <c r="U36" s="11" t="str">
        <f ca="1">IF(U35=0," ",IF(U35=" "," ",'Calcul Classement Poussines'!E36))</f>
        <v xml:space="preserve"> </v>
      </c>
      <c r="V36" s="12" t="str">
        <f ca="1">IF(V35=0," ",IF(V35=" "," ",'Calcul Classement Poussines'!F36))</f>
        <v xml:space="preserve"> </v>
      </c>
      <c r="W36" s="12" t="str">
        <f ca="1">IF(V36=" "," ",'Calcul Classement Poussines'!H36)</f>
        <v xml:space="preserve"> </v>
      </c>
      <c r="X36" s="16" t="str">
        <f ca="1">IF(V36=" "," ",'Calcul Classement Poussines'!G36)</f>
        <v xml:space="preserve"> </v>
      </c>
      <c r="Z36" s="11" t="str">
        <f ca="1">IF(Z35=0," ",IF(Z35=" "," ",'Calcul Classement Poussines'!P36))</f>
        <v xml:space="preserve"> </v>
      </c>
      <c r="AA36" s="12" t="str">
        <f ca="1">IF(AA35=0," ",IF(AA35=" "," ",'Calcul Classement Poussines'!Q36))</f>
        <v xml:space="preserve"> </v>
      </c>
      <c r="AB36" s="12" t="str">
        <f ca="1">IF(AA36=" "," ",'Calcul Classement Poussines'!S36)</f>
        <v xml:space="preserve"> </v>
      </c>
      <c r="AC36" s="16" t="str">
        <f ca="1">IF(AA36=" "," ",'Calcul Classement Poussines'!R36)</f>
        <v xml:space="preserve"> </v>
      </c>
      <c r="AE36" s="11" t="str">
        <f>IF(AE35=0," ",IF(AE35=" "," ",'Calcul Classement MiniPouss2'!E36))</f>
        <v xml:space="preserve"> </v>
      </c>
      <c r="AF36" s="12" t="str">
        <f ca="1">IF(AF35=0," ",IF(AF35=" "," ",'Calcul Classement MiniPouss2'!F36))</f>
        <v xml:space="preserve"> </v>
      </c>
      <c r="AG36" s="12" t="str">
        <f ca="1">IF(AF36=" "," ",'Calcul Classement MiniPouss2'!H36)</f>
        <v xml:space="preserve"> </v>
      </c>
      <c r="AH36" s="16" t="str">
        <f ca="1">IF(AF36=" "," ",'Calcul Classement MiniPouss2'!G36)</f>
        <v xml:space="preserve"> </v>
      </c>
      <c r="AJ36" s="11" t="str">
        <f>IF(AJ35=0," ",IF(AJ35=" "," ",'Calcul Classement MiniPouss2'!P36))</f>
        <v xml:space="preserve"> </v>
      </c>
      <c r="AK36" s="12" t="str">
        <f ca="1">IF(AK35=0," ",IF(AK35=" "," ",'Calcul Classement MiniPouss2'!Q36))</f>
        <v xml:space="preserve"> </v>
      </c>
      <c r="AL36" s="12" t="str">
        <f ca="1">IF(AK36=" "," ",'Calcul Classement MiniPouss2'!S36)</f>
        <v xml:space="preserve"> </v>
      </c>
      <c r="AM36" s="16" t="str">
        <f ca="1">IF(AK36=" "," ",'Calcul Classement MiniPouss2'!R36)</f>
        <v xml:space="preserve"> </v>
      </c>
    </row>
    <row r="37" spans="1:39" x14ac:dyDescent="0.2">
      <c r="A37" s="6" t="str">
        <f ca="1">IF(A36=0," ",IF(A36=" "," ",'Calcul Classement Ainées'!E37))</f>
        <v xml:space="preserve"> </v>
      </c>
      <c r="B37" t="str">
        <f ca="1">IF(B36=0," ",IF(B36=" "," ",'Calcul Classement Ainées'!F37))</f>
        <v xml:space="preserve"> </v>
      </c>
      <c r="C37" t="str">
        <f ca="1">IF(B37=" "," ",'Calcul Classement Ainées'!H37)</f>
        <v xml:space="preserve"> </v>
      </c>
      <c r="D37" s="17" t="str">
        <f ca="1">IF(B37=" "," ",'Calcul Classement Ainées'!G37)</f>
        <v xml:space="preserve"> </v>
      </c>
      <c r="F37" s="6" t="str">
        <f ca="1">IF(F36=0," ",IF(F36=" "," ",'Calcul Classement Ainées'!P37))</f>
        <v xml:space="preserve"> </v>
      </c>
      <c r="G37" t="str">
        <f ca="1">IF(G36=0," ",IF(G36=" "," ",'Calcul Classement Ainées'!Q37))</f>
        <v xml:space="preserve"> </v>
      </c>
      <c r="H37" t="str">
        <f ca="1">IF(G37=" "," ",'Calcul Classement Ainées'!S37)</f>
        <v xml:space="preserve"> </v>
      </c>
      <c r="I37" s="17" t="str">
        <f ca="1">IF(G37=" "," ",'Calcul Classement Ainées'!R37)</f>
        <v xml:space="preserve"> </v>
      </c>
      <c r="K37" s="6" t="str">
        <f ca="1">IF(K36=0," ",IF(K36=" "," ",'Calcul Classement Jeunesses'!E37))</f>
        <v xml:space="preserve"> </v>
      </c>
      <c r="L37" t="str">
        <f ca="1">IF(L36=0," ",IF(L36=" "," ",'Calcul Classement Jeunesses'!F37))</f>
        <v xml:space="preserve"> </v>
      </c>
      <c r="M37" t="str">
        <f ca="1">IF(L37=" "," ",'Calcul Classement Jeunesses'!H37)</f>
        <v xml:space="preserve"> </v>
      </c>
      <c r="N37" s="17" t="str">
        <f ca="1">IF(L37=" "," ",'Calcul Classement Jeunesses'!G37)</f>
        <v xml:space="preserve"> </v>
      </c>
      <c r="P37" s="6" t="str">
        <f ca="1">IF(P36=0," ",IF(P36=" "," ",'Calcul Classement Jeunesses'!P37))</f>
        <v xml:space="preserve"> </v>
      </c>
      <c r="Q37" t="str">
        <f ca="1">IF(Q36=0," ",IF(Q36=" "," ",'Calcul Classement Jeunesses'!Q37))</f>
        <v xml:space="preserve"> </v>
      </c>
      <c r="R37" t="str">
        <f ca="1">IF(Q37=" "," ",'Calcul Classement Jeunesses'!S37)</f>
        <v xml:space="preserve"> </v>
      </c>
      <c r="S37" s="17" t="str">
        <f ca="1">IF(Q37=" "," ",'Calcul Classement Jeunesses'!R37)</f>
        <v xml:space="preserve"> </v>
      </c>
      <c r="U37" s="6" t="str">
        <f ca="1">IF(U36=0," ",IF(U36=" "," ",'Calcul Classement Poussines'!E37))</f>
        <v xml:space="preserve"> </v>
      </c>
      <c r="V37" t="str">
        <f ca="1">IF(V36=0," ",IF(V36=" "," ",'Calcul Classement Poussines'!F37))</f>
        <v xml:space="preserve"> </v>
      </c>
      <c r="W37" t="str">
        <f ca="1">IF(V37=" "," ",'Calcul Classement Poussines'!H37)</f>
        <v xml:space="preserve"> </v>
      </c>
      <c r="X37" s="17" t="str">
        <f ca="1">IF(V37=" "," ",'Calcul Classement Poussines'!G37)</f>
        <v xml:space="preserve"> </v>
      </c>
      <c r="Z37" s="6" t="str">
        <f ca="1">IF(Z36=0," ",IF(Z36=" "," ",'Calcul Classement Poussines'!P37))</f>
        <v xml:space="preserve"> </v>
      </c>
      <c r="AA37" t="str">
        <f ca="1">IF(AA36=0," ",IF(AA36=" "," ",'Calcul Classement Poussines'!Q37))</f>
        <v xml:space="preserve"> </v>
      </c>
      <c r="AB37" t="str">
        <f ca="1">IF(AA37=" "," ",'Calcul Classement Poussines'!S37)</f>
        <v xml:space="preserve"> </v>
      </c>
      <c r="AC37" s="17" t="str">
        <f ca="1">IF(AA37=" "," ",'Calcul Classement Poussines'!R37)</f>
        <v xml:space="preserve"> </v>
      </c>
      <c r="AE37" s="6" t="str">
        <f>IF(AE36=0," ",IF(AE36=" "," ",'Calcul Classement MiniPouss2'!E37))</f>
        <v xml:space="preserve"> </v>
      </c>
      <c r="AF37" t="str">
        <f ca="1">IF(AF36=0," ",IF(AF36=" "," ",'Calcul Classement MiniPouss2'!F37))</f>
        <v xml:space="preserve"> </v>
      </c>
      <c r="AG37" t="str">
        <f ca="1">IF(AF37=" "," ",'Calcul Classement MiniPouss2'!H37)</f>
        <v xml:space="preserve"> </v>
      </c>
      <c r="AH37" s="17" t="str">
        <f ca="1">IF(AF37=" "," ",'Calcul Classement MiniPouss2'!G37)</f>
        <v xml:space="preserve"> </v>
      </c>
      <c r="AJ37" s="6" t="str">
        <f>IF(AJ36=0," ",IF(AJ36=" "," ",'Calcul Classement MiniPouss2'!P37))</f>
        <v xml:space="preserve"> </v>
      </c>
      <c r="AK37" t="str">
        <f ca="1">IF(AK36=0," ",IF(AK36=" "," ",'Calcul Classement MiniPouss2'!Q37))</f>
        <v xml:space="preserve"> </v>
      </c>
      <c r="AL37" t="str">
        <f ca="1">IF(AK37=" "," ",'Calcul Classement MiniPouss2'!S37)</f>
        <v xml:space="preserve"> </v>
      </c>
      <c r="AM37" s="17" t="str">
        <f ca="1">IF(AK37=" "," ",'Calcul Classement MiniPouss2'!R37)</f>
        <v xml:space="preserve"> </v>
      </c>
    </row>
    <row r="38" spans="1:39" x14ac:dyDescent="0.2">
      <c r="A38" s="11" t="str">
        <f ca="1">IF(A37=0," ",IF(A37=" "," ",'Calcul Classement Ainées'!E38))</f>
        <v xml:space="preserve"> </v>
      </c>
      <c r="B38" s="12" t="str">
        <f ca="1">IF(B37=0," ",IF(B37=" "," ",'Calcul Classement Ainées'!F38))</f>
        <v xml:space="preserve"> </v>
      </c>
      <c r="C38" s="12" t="str">
        <f ca="1">IF(B38=" "," ",'Calcul Classement Ainées'!H38)</f>
        <v xml:space="preserve"> </v>
      </c>
      <c r="D38" s="16" t="str">
        <f ca="1">IF(B38=" "," ",'Calcul Classement Ainées'!G38)</f>
        <v xml:space="preserve"> </v>
      </c>
      <c r="F38" s="11" t="str">
        <f ca="1">IF(F37=0," ",IF(F37=" "," ",'Calcul Classement Ainées'!P38))</f>
        <v xml:space="preserve"> </v>
      </c>
      <c r="G38" s="12" t="str">
        <f ca="1">IF(G37=0," ",IF(G37=" "," ",'Calcul Classement Ainées'!Q38))</f>
        <v xml:space="preserve"> </v>
      </c>
      <c r="H38" s="12" t="str">
        <f ca="1">IF(G38=" "," ",'Calcul Classement Ainées'!S38)</f>
        <v xml:space="preserve"> </v>
      </c>
      <c r="I38" s="16" t="str">
        <f ca="1">IF(G38=" "," ",'Calcul Classement Ainées'!R38)</f>
        <v xml:space="preserve"> </v>
      </c>
      <c r="K38" s="11" t="str">
        <f ca="1">IF(K37=0," ",IF(K37=" "," ",'Calcul Classement Jeunesses'!E38))</f>
        <v xml:space="preserve"> </v>
      </c>
      <c r="L38" s="12" t="str">
        <f ca="1">IF(L37=0," ",IF(L37=" "," ",'Calcul Classement Jeunesses'!F38))</f>
        <v xml:space="preserve"> </v>
      </c>
      <c r="M38" s="12" t="str">
        <f ca="1">IF(L38=" "," ",'Calcul Classement Jeunesses'!H38)</f>
        <v xml:space="preserve"> </v>
      </c>
      <c r="N38" s="16" t="str">
        <f ca="1">IF(L38=" "," ",'Calcul Classement Jeunesses'!G38)</f>
        <v xml:space="preserve"> </v>
      </c>
      <c r="P38" s="11" t="str">
        <f ca="1">IF(P37=0," ",IF(P37=" "," ",'Calcul Classement Jeunesses'!P38))</f>
        <v xml:space="preserve"> </v>
      </c>
      <c r="Q38" s="12" t="str">
        <f ca="1">IF(Q37=0," ",IF(Q37=" "," ",'Calcul Classement Jeunesses'!Q38))</f>
        <v xml:space="preserve"> </v>
      </c>
      <c r="R38" s="12" t="str">
        <f ca="1">IF(Q38=" "," ",'Calcul Classement Jeunesses'!S38)</f>
        <v xml:space="preserve"> </v>
      </c>
      <c r="S38" s="16" t="str">
        <f ca="1">IF(Q38=" "," ",'Calcul Classement Jeunesses'!R38)</f>
        <v xml:space="preserve"> </v>
      </c>
      <c r="U38" s="11" t="str">
        <f ca="1">IF(U37=0," ",IF(U37=" "," ",'Calcul Classement Poussines'!E38))</f>
        <v xml:space="preserve"> </v>
      </c>
      <c r="V38" s="12" t="str">
        <f ca="1">IF(V37=0," ",IF(V37=" "," ",'Calcul Classement Poussines'!F38))</f>
        <v xml:space="preserve"> </v>
      </c>
      <c r="W38" s="12" t="str">
        <f ca="1">IF(V38=" "," ",'Calcul Classement Poussines'!H38)</f>
        <v xml:space="preserve"> </v>
      </c>
      <c r="X38" s="16" t="str">
        <f ca="1">IF(V38=" "," ",'Calcul Classement Poussines'!G38)</f>
        <v xml:space="preserve"> </v>
      </c>
      <c r="Z38" s="11" t="str">
        <f ca="1">IF(Z37=0," ",IF(Z37=" "," ",'Calcul Classement Poussines'!P38))</f>
        <v xml:space="preserve"> </v>
      </c>
      <c r="AA38" s="12" t="str">
        <f ca="1">IF(AA37=0," ",IF(AA37=" "," ",'Calcul Classement Poussines'!Q38))</f>
        <v xml:space="preserve"> </v>
      </c>
      <c r="AB38" s="12" t="str">
        <f ca="1">IF(AA38=" "," ",'Calcul Classement Poussines'!S38)</f>
        <v xml:space="preserve"> </v>
      </c>
      <c r="AC38" s="16" t="str">
        <f ca="1">IF(AA38=" "," ",'Calcul Classement Poussines'!R38)</f>
        <v xml:space="preserve"> </v>
      </c>
      <c r="AE38" s="11" t="str">
        <f>IF(AE37=0," ",IF(AE37=" "," ",'Calcul Classement MiniPouss2'!E38))</f>
        <v xml:space="preserve"> </v>
      </c>
      <c r="AF38" s="12" t="str">
        <f ca="1">IF(AF37=0," ",IF(AF37=" "," ",'Calcul Classement MiniPouss2'!F38))</f>
        <v xml:space="preserve"> </v>
      </c>
      <c r="AG38" s="12" t="str">
        <f ca="1">IF(AF38=" "," ",'Calcul Classement MiniPouss2'!H38)</f>
        <v xml:space="preserve"> </v>
      </c>
      <c r="AH38" s="16" t="str">
        <f ca="1">IF(AF38=" "," ",'Calcul Classement MiniPouss2'!G38)</f>
        <v xml:space="preserve"> </v>
      </c>
      <c r="AJ38" s="11" t="str">
        <f>IF(AJ37=0," ",IF(AJ37=" "," ",'Calcul Classement MiniPouss2'!P38))</f>
        <v xml:space="preserve"> </v>
      </c>
      <c r="AK38" s="12" t="str">
        <f ca="1">IF(AK37=0," ",IF(AK37=" "," ",'Calcul Classement MiniPouss2'!Q38))</f>
        <v xml:space="preserve"> </v>
      </c>
      <c r="AL38" s="12" t="str">
        <f ca="1">IF(AK38=" "," ",'Calcul Classement MiniPouss2'!S38)</f>
        <v xml:space="preserve"> </v>
      </c>
      <c r="AM38" s="16" t="str">
        <f ca="1">IF(AK38=" "," ",'Calcul Classement MiniPouss2'!R38)</f>
        <v xml:space="preserve"> </v>
      </c>
    </row>
    <row r="39" spans="1:39" x14ac:dyDescent="0.2">
      <c r="A39" s="6" t="str">
        <f ca="1">IF(A38=0," ",IF(A38=" "," ",'Calcul Classement Ainées'!E39))</f>
        <v xml:space="preserve"> </v>
      </c>
      <c r="B39" t="str">
        <f ca="1">IF(B38=0," ",IF(B38=" "," ",'Calcul Classement Ainées'!F39))</f>
        <v xml:space="preserve"> </v>
      </c>
      <c r="C39" t="str">
        <f ca="1">IF(B39=" "," ",'Calcul Classement Ainées'!H39)</f>
        <v xml:space="preserve"> </v>
      </c>
      <c r="D39" s="17" t="str">
        <f ca="1">IF(B39=" "," ",'Calcul Classement Ainées'!G39)</f>
        <v xml:space="preserve"> </v>
      </c>
      <c r="F39" s="6" t="str">
        <f ca="1">IF(F38=0," ",IF(F38=" "," ",'Calcul Classement Ainées'!P39))</f>
        <v xml:space="preserve"> </v>
      </c>
      <c r="G39" t="str">
        <f ca="1">IF(G38=0," ",IF(G38=" "," ",'Calcul Classement Ainées'!Q39))</f>
        <v xml:space="preserve"> </v>
      </c>
      <c r="H39" t="str">
        <f ca="1">IF(G39=" "," ",'Calcul Classement Ainées'!S39)</f>
        <v xml:space="preserve"> </v>
      </c>
      <c r="I39" s="17" t="str">
        <f ca="1">IF(G39=" "," ",'Calcul Classement Ainées'!R39)</f>
        <v xml:space="preserve"> </v>
      </c>
      <c r="K39" s="6" t="str">
        <f ca="1">IF(K38=0," ",IF(K38=" "," ",'Calcul Classement Jeunesses'!E39))</f>
        <v xml:space="preserve"> </v>
      </c>
      <c r="L39" t="str">
        <f ca="1">IF(L38=0," ",IF(L38=" "," ",'Calcul Classement Jeunesses'!F39))</f>
        <v xml:space="preserve"> </v>
      </c>
      <c r="M39" t="str">
        <f ca="1">IF(L39=" "," ",'Calcul Classement Jeunesses'!H39)</f>
        <v xml:space="preserve"> </v>
      </c>
      <c r="N39" s="17" t="str">
        <f ca="1">IF(L39=" "," ",'Calcul Classement Jeunesses'!G39)</f>
        <v xml:space="preserve"> </v>
      </c>
      <c r="P39" s="6" t="str">
        <f ca="1">IF(P38=0," ",IF(P38=" "," ",'Calcul Classement Jeunesses'!P39))</f>
        <v xml:space="preserve"> </v>
      </c>
      <c r="Q39" t="str">
        <f ca="1">IF(Q38=0," ",IF(Q38=" "," ",'Calcul Classement Jeunesses'!Q39))</f>
        <v xml:space="preserve"> </v>
      </c>
      <c r="R39" t="str">
        <f ca="1">IF(Q39=" "," ",'Calcul Classement Jeunesses'!S39)</f>
        <v xml:space="preserve"> </v>
      </c>
      <c r="S39" s="17" t="str">
        <f ca="1">IF(Q39=" "," ",'Calcul Classement Jeunesses'!R39)</f>
        <v xml:space="preserve"> </v>
      </c>
      <c r="U39" s="6" t="str">
        <f ca="1">IF(U38=0," ",IF(U38=" "," ",'Calcul Classement Poussines'!E39))</f>
        <v xml:space="preserve"> </v>
      </c>
      <c r="V39" t="str">
        <f ca="1">IF(V38=0," ",IF(V38=" "," ",'Calcul Classement Poussines'!F39))</f>
        <v xml:space="preserve"> </v>
      </c>
      <c r="W39" t="str">
        <f ca="1">IF(V39=" "," ",'Calcul Classement Poussines'!H39)</f>
        <v xml:space="preserve"> </v>
      </c>
      <c r="X39" s="17" t="str">
        <f ca="1">IF(V39=" "," ",'Calcul Classement Poussines'!G39)</f>
        <v xml:space="preserve"> </v>
      </c>
      <c r="Z39" s="6" t="str">
        <f ca="1">IF(Z38=0," ",IF(Z38=" "," ",'Calcul Classement Poussines'!P39))</f>
        <v xml:space="preserve"> </v>
      </c>
      <c r="AA39" t="str">
        <f ca="1">IF(AA38=0," ",IF(AA38=" "," ",'Calcul Classement Poussines'!Q39))</f>
        <v xml:space="preserve"> </v>
      </c>
      <c r="AB39" t="str">
        <f ca="1">IF(AA39=" "," ",'Calcul Classement Poussines'!S39)</f>
        <v xml:space="preserve"> </v>
      </c>
      <c r="AC39" s="17" t="str">
        <f ca="1">IF(AA39=" "," ",'Calcul Classement Poussines'!R39)</f>
        <v xml:space="preserve"> </v>
      </c>
      <c r="AE39" s="6" t="str">
        <f>IF(AE38=0," ",IF(AE38=" "," ",'Calcul Classement MiniPouss2'!E39))</f>
        <v xml:space="preserve"> </v>
      </c>
      <c r="AF39" t="str">
        <f ca="1">IF(AF38=0," ",IF(AF38=" "," ",'Calcul Classement MiniPouss2'!F39))</f>
        <v xml:space="preserve"> </v>
      </c>
      <c r="AG39" t="str">
        <f ca="1">IF(AF39=" "," ",'Calcul Classement MiniPouss2'!H39)</f>
        <v xml:space="preserve"> </v>
      </c>
      <c r="AH39" s="17" t="str">
        <f ca="1">IF(AF39=" "," ",'Calcul Classement MiniPouss2'!G39)</f>
        <v xml:space="preserve"> </v>
      </c>
      <c r="AJ39" s="6" t="str">
        <f>IF(AJ38=0," ",IF(AJ38=" "," ",'Calcul Classement MiniPouss2'!P39))</f>
        <v xml:space="preserve"> </v>
      </c>
      <c r="AK39" t="str">
        <f ca="1">IF(AK38=0," ",IF(AK38=" "," ",'Calcul Classement MiniPouss2'!Q39))</f>
        <v xml:space="preserve"> </v>
      </c>
      <c r="AL39" t="str">
        <f ca="1">IF(AK39=" "," ",'Calcul Classement MiniPouss2'!S39)</f>
        <v xml:space="preserve"> </v>
      </c>
      <c r="AM39" s="17" t="str">
        <f ca="1">IF(AK39=" "," ",'Calcul Classement MiniPouss2'!R39)</f>
        <v xml:space="preserve"> </v>
      </c>
    </row>
    <row r="40" spans="1:39" x14ac:dyDescent="0.2">
      <c r="A40" s="11" t="str">
        <f ca="1">IF(A39=0," ",IF(A39=" "," ",'Calcul Classement Ainées'!E40))</f>
        <v xml:space="preserve"> </v>
      </c>
      <c r="B40" s="12" t="str">
        <f ca="1">IF(B39=0," ",IF(B39=" "," ",'Calcul Classement Ainées'!F40))</f>
        <v xml:space="preserve"> </v>
      </c>
      <c r="C40" s="12" t="str">
        <f ca="1">IF(B40=" "," ",'Calcul Classement Ainées'!H40)</f>
        <v xml:space="preserve"> </v>
      </c>
      <c r="D40" s="16" t="str">
        <f ca="1">IF(B40=" "," ",'Calcul Classement Ainées'!G40)</f>
        <v xml:space="preserve"> </v>
      </c>
      <c r="F40" s="11" t="str">
        <f ca="1">IF(F39=0," ",IF(F39=" "," ",'Calcul Classement Ainées'!P40))</f>
        <v xml:space="preserve"> </v>
      </c>
      <c r="G40" s="12" t="str">
        <f ca="1">IF(G39=0," ",IF(G39=" "," ",'Calcul Classement Ainées'!Q40))</f>
        <v xml:space="preserve"> </v>
      </c>
      <c r="H40" s="12" t="str">
        <f ca="1">IF(G40=" "," ",'Calcul Classement Ainées'!S40)</f>
        <v xml:space="preserve"> </v>
      </c>
      <c r="I40" s="16" t="str">
        <f ca="1">IF(G40=" "," ",'Calcul Classement Ainées'!R40)</f>
        <v xml:space="preserve"> </v>
      </c>
      <c r="K40" s="11" t="str">
        <f ca="1">IF(K39=0," ",IF(K39=" "," ",'Calcul Classement Jeunesses'!E40))</f>
        <v xml:space="preserve"> </v>
      </c>
      <c r="L40" s="12" t="str">
        <f ca="1">IF(L39=0," ",IF(L39=" "," ",'Calcul Classement Jeunesses'!F40))</f>
        <v xml:space="preserve"> </v>
      </c>
      <c r="M40" s="12" t="str">
        <f ca="1">IF(L40=" "," ",'Calcul Classement Jeunesses'!H40)</f>
        <v xml:space="preserve"> </v>
      </c>
      <c r="N40" s="16" t="str">
        <f ca="1">IF(L40=" "," ",'Calcul Classement Jeunesses'!G40)</f>
        <v xml:space="preserve"> </v>
      </c>
      <c r="P40" s="11" t="str">
        <f ca="1">IF(P39=0," ",IF(P39=" "," ",'Calcul Classement Jeunesses'!P40))</f>
        <v xml:space="preserve"> </v>
      </c>
      <c r="Q40" s="12" t="str">
        <f ca="1">IF(Q39=0," ",IF(Q39=" "," ",'Calcul Classement Jeunesses'!Q40))</f>
        <v xml:space="preserve"> </v>
      </c>
      <c r="R40" s="12" t="str">
        <f ca="1">IF(Q40=" "," ",'Calcul Classement Jeunesses'!S40)</f>
        <v xml:space="preserve"> </v>
      </c>
      <c r="S40" s="16" t="str">
        <f ca="1">IF(Q40=" "," ",'Calcul Classement Jeunesses'!R40)</f>
        <v xml:space="preserve"> </v>
      </c>
      <c r="U40" s="11" t="str">
        <f ca="1">IF(U39=0," ",IF(U39=" "," ",'Calcul Classement Poussines'!E40))</f>
        <v xml:space="preserve"> </v>
      </c>
      <c r="V40" s="12" t="str">
        <f ca="1">IF(V39=0," ",IF(V39=" "," ",'Calcul Classement Poussines'!F40))</f>
        <v xml:space="preserve"> </v>
      </c>
      <c r="W40" s="12" t="str">
        <f ca="1">IF(V40=" "," ",'Calcul Classement Poussines'!H40)</f>
        <v xml:space="preserve"> </v>
      </c>
      <c r="X40" s="16" t="str">
        <f ca="1">IF(V40=" "," ",'Calcul Classement Poussines'!G40)</f>
        <v xml:space="preserve"> </v>
      </c>
      <c r="Z40" s="11" t="str">
        <f ca="1">IF(Z39=0," ",IF(Z39=" "," ",'Calcul Classement Poussines'!P40))</f>
        <v xml:space="preserve"> </v>
      </c>
      <c r="AA40" s="12" t="str">
        <f ca="1">IF(AA39=0," ",IF(AA39=" "," ",'Calcul Classement Poussines'!Q40))</f>
        <v xml:space="preserve"> </v>
      </c>
      <c r="AB40" s="12" t="str">
        <f ca="1">IF(AA40=" "," ",'Calcul Classement Poussines'!S40)</f>
        <v xml:space="preserve"> </v>
      </c>
      <c r="AC40" s="16" t="str">
        <f ca="1">IF(AA40=" "," ",'Calcul Classement Poussines'!R40)</f>
        <v xml:space="preserve"> </v>
      </c>
      <c r="AE40" s="11" t="str">
        <f>IF(AE39=0," ",IF(AE39=" "," ",'Calcul Classement MiniPouss2'!E40))</f>
        <v xml:space="preserve"> </v>
      </c>
      <c r="AF40" s="12" t="str">
        <f ca="1">IF(AF39=0," ",IF(AF39=" "," ",'Calcul Classement MiniPouss2'!F40))</f>
        <v xml:space="preserve"> </v>
      </c>
      <c r="AG40" s="12" t="str">
        <f ca="1">IF(AF40=" "," ",'Calcul Classement MiniPouss2'!H40)</f>
        <v xml:space="preserve"> </v>
      </c>
      <c r="AH40" s="16" t="str">
        <f ca="1">IF(AF40=" "," ",'Calcul Classement MiniPouss2'!G40)</f>
        <v xml:space="preserve"> </v>
      </c>
      <c r="AJ40" s="11" t="str">
        <f>IF(AJ39=0," ",IF(AJ39=" "," ",'Calcul Classement MiniPouss2'!P40))</f>
        <v xml:space="preserve"> </v>
      </c>
      <c r="AK40" s="12" t="str">
        <f ca="1">IF(AK39=0," ",IF(AK39=" "," ",'Calcul Classement MiniPouss2'!Q40))</f>
        <v xml:space="preserve"> </v>
      </c>
      <c r="AL40" s="12" t="str">
        <f ca="1">IF(AK40=" "," ",'Calcul Classement MiniPouss2'!S40)</f>
        <v xml:space="preserve"> </v>
      </c>
      <c r="AM40" s="16" t="str">
        <f ca="1">IF(AK40=" "," ",'Calcul Classement MiniPouss2'!R40)</f>
        <v xml:space="preserve"> </v>
      </c>
    </row>
    <row r="41" spans="1:39" x14ac:dyDescent="0.2">
      <c r="A41" s="6" t="str">
        <f ca="1">IF(A40=0," ",IF(A40=" "," ",'Calcul Classement Ainées'!E41))</f>
        <v xml:space="preserve"> </v>
      </c>
      <c r="B41" t="str">
        <f ca="1">IF(B40=0," ",IF(B40=" "," ",'Calcul Classement Ainées'!F41))</f>
        <v xml:space="preserve"> </v>
      </c>
      <c r="C41" t="str">
        <f ca="1">IF(B41=" "," ",'Calcul Classement Ainées'!H41)</f>
        <v xml:space="preserve"> </v>
      </c>
      <c r="D41" s="17" t="str">
        <f ca="1">IF(B41=" "," ",'Calcul Classement Ainées'!G41)</f>
        <v xml:space="preserve"> </v>
      </c>
      <c r="F41" s="6" t="str">
        <f ca="1">IF(F40=0," ",IF(F40=" "," ",'Calcul Classement Ainées'!P41))</f>
        <v xml:space="preserve"> </v>
      </c>
      <c r="G41" t="str">
        <f ca="1">IF(G40=0," ",IF(G40=" "," ",'Calcul Classement Ainées'!Q41))</f>
        <v xml:space="preserve"> </v>
      </c>
      <c r="H41" t="str">
        <f ca="1">IF(G41=" "," ",'Calcul Classement Ainées'!S41)</f>
        <v xml:space="preserve"> </v>
      </c>
      <c r="I41" s="17" t="str">
        <f ca="1">IF(G41=" "," ",'Calcul Classement Ainées'!R41)</f>
        <v xml:space="preserve"> </v>
      </c>
      <c r="K41" s="6" t="str">
        <f ca="1">IF(K40=0," ",IF(K40=" "," ",'Calcul Classement Jeunesses'!E41))</f>
        <v xml:space="preserve"> </v>
      </c>
      <c r="L41" t="str">
        <f ca="1">IF(L40=0," ",IF(L40=" "," ",'Calcul Classement Jeunesses'!F41))</f>
        <v xml:space="preserve"> </v>
      </c>
      <c r="M41" t="str">
        <f ca="1">IF(L41=" "," ",'Calcul Classement Jeunesses'!H41)</f>
        <v xml:space="preserve"> </v>
      </c>
      <c r="N41" s="17" t="str">
        <f ca="1">IF(L41=" "," ",'Calcul Classement Jeunesses'!G41)</f>
        <v xml:space="preserve"> </v>
      </c>
      <c r="P41" s="6" t="str">
        <f ca="1">IF(P40=0," ",IF(P40=" "," ",'Calcul Classement Jeunesses'!P41))</f>
        <v xml:space="preserve"> </v>
      </c>
      <c r="Q41" t="str">
        <f ca="1">IF(Q40=0," ",IF(Q40=" "," ",'Calcul Classement Jeunesses'!Q41))</f>
        <v xml:space="preserve"> </v>
      </c>
      <c r="R41" t="str">
        <f ca="1">IF(Q41=" "," ",'Calcul Classement Jeunesses'!S41)</f>
        <v xml:space="preserve"> </v>
      </c>
      <c r="S41" s="17" t="str">
        <f ca="1">IF(Q41=" "," ",'Calcul Classement Jeunesses'!R41)</f>
        <v xml:space="preserve"> </v>
      </c>
      <c r="U41" s="6" t="str">
        <f ca="1">IF(U40=0," ",IF(U40=" "," ",'Calcul Classement Poussines'!E41))</f>
        <v xml:space="preserve"> </v>
      </c>
      <c r="V41" t="str">
        <f ca="1">IF(V40=0," ",IF(V40=" "," ",'Calcul Classement Poussines'!F41))</f>
        <v xml:space="preserve"> </v>
      </c>
      <c r="W41" t="str">
        <f ca="1">IF(V41=" "," ",'Calcul Classement Poussines'!H41)</f>
        <v xml:space="preserve"> </v>
      </c>
      <c r="X41" s="17" t="str">
        <f ca="1">IF(V41=" "," ",'Calcul Classement Poussines'!G41)</f>
        <v xml:space="preserve"> </v>
      </c>
      <c r="Z41" s="6" t="str">
        <f ca="1">IF(Z40=0," ",IF(Z40=" "," ",'Calcul Classement Poussines'!P41))</f>
        <v xml:space="preserve"> </v>
      </c>
      <c r="AA41" t="str">
        <f ca="1">IF(AA40=0," ",IF(AA40=" "," ",'Calcul Classement Poussines'!Q41))</f>
        <v xml:space="preserve"> </v>
      </c>
      <c r="AB41" t="str">
        <f ca="1">IF(AA41=" "," ",'Calcul Classement Poussines'!S41)</f>
        <v xml:space="preserve"> </v>
      </c>
      <c r="AC41" s="17" t="str">
        <f ca="1">IF(AA41=" "," ",'Calcul Classement Poussines'!R41)</f>
        <v xml:space="preserve"> </v>
      </c>
      <c r="AE41" s="6" t="str">
        <f>IF(AE40=0," ",IF(AE40=" "," ",'Calcul Classement MiniPouss2'!E41))</f>
        <v xml:space="preserve"> </v>
      </c>
      <c r="AF41" t="str">
        <f ca="1">IF(AF40=0," ",IF(AF40=" "," ",'Calcul Classement MiniPouss2'!F41))</f>
        <v xml:space="preserve"> </v>
      </c>
      <c r="AG41" t="str">
        <f ca="1">IF(AF41=" "," ",'Calcul Classement MiniPouss2'!H41)</f>
        <v xml:space="preserve"> </v>
      </c>
      <c r="AH41" s="17" t="str">
        <f ca="1">IF(AF41=" "," ",'Calcul Classement MiniPouss2'!G41)</f>
        <v xml:space="preserve"> </v>
      </c>
      <c r="AJ41" s="6" t="str">
        <f>IF(AJ40=0," ",IF(AJ40=" "," ",'Calcul Classement MiniPouss2'!P41))</f>
        <v xml:space="preserve"> </v>
      </c>
      <c r="AK41" t="str">
        <f ca="1">IF(AK40=0," ",IF(AK40=" "," ",'Calcul Classement MiniPouss2'!Q41))</f>
        <v xml:space="preserve"> </v>
      </c>
      <c r="AL41" t="str">
        <f ca="1">IF(AK41=" "," ",'Calcul Classement MiniPouss2'!S41)</f>
        <v xml:space="preserve"> </v>
      </c>
      <c r="AM41" s="17" t="str">
        <f ca="1">IF(AK41=" "," ",'Calcul Classement MiniPouss2'!R41)</f>
        <v xml:space="preserve"> </v>
      </c>
    </row>
    <row r="42" spans="1:39" x14ac:dyDescent="0.2">
      <c r="A42" s="11" t="str">
        <f ca="1">IF(A41=0," ",IF(A41=" "," ",'Calcul Classement Ainées'!E42))</f>
        <v xml:space="preserve"> </v>
      </c>
      <c r="B42" s="12" t="str">
        <f ca="1">IF(B41=0," ",IF(B41=" "," ",'Calcul Classement Ainées'!F42))</f>
        <v xml:space="preserve"> </v>
      </c>
      <c r="C42" s="12" t="str">
        <f ca="1">IF(B42=" "," ",'Calcul Classement Ainées'!H42)</f>
        <v xml:space="preserve"> </v>
      </c>
      <c r="D42" s="16" t="str">
        <f ca="1">IF(B42=" "," ",'Calcul Classement Ainées'!G42)</f>
        <v xml:space="preserve"> </v>
      </c>
      <c r="F42" s="11" t="str">
        <f ca="1">IF(F41=0," ",IF(F41=" "," ",'Calcul Classement Ainées'!P42))</f>
        <v xml:space="preserve"> </v>
      </c>
      <c r="G42" s="12" t="str">
        <f ca="1">IF(G41=0," ",IF(G41=" "," ",'Calcul Classement Ainées'!Q42))</f>
        <v xml:space="preserve"> </v>
      </c>
      <c r="H42" s="12" t="str">
        <f ca="1">IF(G42=" "," ",'Calcul Classement Ainées'!S42)</f>
        <v xml:space="preserve"> </v>
      </c>
      <c r="I42" s="16" t="str">
        <f ca="1">IF(G42=" "," ",'Calcul Classement Ainées'!R42)</f>
        <v xml:space="preserve"> </v>
      </c>
      <c r="K42" s="11" t="str">
        <f ca="1">IF(K41=0," ",IF(K41=" "," ",'Calcul Classement Jeunesses'!E42))</f>
        <v xml:space="preserve"> </v>
      </c>
      <c r="L42" s="12" t="str">
        <f ca="1">IF(L41=0," ",IF(L41=" "," ",'Calcul Classement Jeunesses'!F42))</f>
        <v xml:space="preserve"> </v>
      </c>
      <c r="M42" s="12" t="str">
        <f ca="1">IF(L42=" "," ",'Calcul Classement Jeunesses'!H42)</f>
        <v xml:space="preserve"> </v>
      </c>
      <c r="N42" s="16" t="str">
        <f ca="1">IF(L42=" "," ",'Calcul Classement Jeunesses'!G42)</f>
        <v xml:space="preserve"> </v>
      </c>
      <c r="P42" s="11" t="str">
        <f ca="1">IF(P41=0," ",IF(P41=" "," ",'Calcul Classement Jeunesses'!P42))</f>
        <v xml:space="preserve"> </v>
      </c>
      <c r="Q42" s="12" t="str">
        <f ca="1">IF(Q41=0," ",IF(Q41=" "," ",'Calcul Classement Jeunesses'!Q42))</f>
        <v xml:space="preserve"> </v>
      </c>
      <c r="R42" s="12" t="str">
        <f ca="1">IF(Q42=" "," ",'Calcul Classement Jeunesses'!S42)</f>
        <v xml:space="preserve"> </v>
      </c>
      <c r="S42" s="16" t="str">
        <f ca="1">IF(Q42=" "," ",'Calcul Classement Jeunesses'!R42)</f>
        <v xml:space="preserve"> </v>
      </c>
      <c r="U42" s="11" t="str">
        <f ca="1">IF(U41=0," ",IF(U41=" "," ",'Calcul Classement Poussines'!E42))</f>
        <v xml:space="preserve"> </v>
      </c>
      <c r="V42" s="12" t="str">
        <f ca="1">IF(V41=0," ",IF(V41=" "," ",'Calcul Classement Poussines'!F42))</f>
        <v xml:space="preserve"> </v>
      </c>
      <c r="W42" s="12" t="str">
        <f ca="1">IF(V42=" "," ",'Calcul Classement Poussines'!H42)</f>
        <v xml:space="preserve"> </v>
      </c>
      <c r="X42" s="16" t="str">
        <f ca="1">IF(V42=" "," ",'Calcul Classement Poussines'!G42)</f>
        <v xml:space="preserve"> </v>
      </c>
      <c r="Z42" s="11" t="str">
        <f ca="1">IF(Z41=0," ",IF(Z41=" "," ",'Calcul Classement Poussines'!P42))</f>
        <v xml:space="preserve"> </v>
      </c>
      <c r="AA42" s="12" t="str">
        <f ca="1">IF(AA41=0," ",IF(AA41=" "," ",'Calcul Classement Poussines'!Q42))</f>
        <v xml:space="preserve"> </v>
      </c>
      <c r="AB42" s="12" t="str">
        <f ca="1">IF(AA42=" "," ",'Calcul Classement Poussines'!S42)</f>
        <v xml:space="preserve"> </v>
      </c>
      <c r="AC42" s="16" t="str">
        <f ca="1">IF(AA42=" "," ",'Calcul Classement Poussines'!R42)</f>
        <v xml:space="preserve"> </v>
      </c>
      <c r="AE42" s="11" t="str">
        <f>IF(AE41=0," ",IF(AE41=" "," ",'Calcul Classement MiniPouss2'!E42))</f>
        <v xml:space="preserve"> </v>
      </c>
      <c r="AF42" s="12" t="str">
        <f ca="1">IF(AF41=0," ",IF(AF41=" "," ",'Calcul Classement MiniPouss2'!F42))</f>
        <v xml:space="preserve"> </v>
      </c>
      <c r="AG42" s="12" t="str">
        <f ca="1">IF(AF42=" "," ",'Calcul Classement MiniPouss2'!H42)</f>
        <v xml:space="preserve"> </v>
      </c>
      <c r="AH42" s="16" t="str">
        <f ca="1">IF(AF42=" "," ",'Calcul Classement MiniPouss2'!G42)</f>
        <v xml:space="preserve"> </v>
      </c>
      <c r="AJ42" s="11" t="str">
        <f>IF(AJ41=0," ",IF(AJ41=" "," ",'Calcul Classement MiniPouss2'!P42))</f>
        <v xml:space="preserve"> </v>
      </c>
      <c r="AK42" s="12" t="str">
        <f ca="1">IF(AK41=0," ",IF(AK41=" "," ",'Calcul Classement MiniPouss2'!Q42))</f>
        <v xml:space="preserve"> </v>
      </c>
      <c r="AL42" s="12" t="str">
        <f ca="1">IF(AK42=" "," ",'Calcul Classement MiniPouss2'!S42)</f>
        <v xml:space="preserve"> </v>
      </c>
      <c r="AM42" s="16" t="str">
        <f ca="1">IF(AK42=" "," ",'Calcul Classement MiniPouss2'!R42)</f>
        <v xml:space="preserve"> </v>
      </c>
    </row>
    <row r="43" spans="1:39" x14ac:dyDescent="0.2">
      <c r="A43" s="6" t="str">
        <f ca="1">IF(A42=0," ",IF(A42=" "," ",'Calcul Classement Ainées'!E43))</f>
        <v xml:space="preserve"> </v>
      </c>
      <c r="B43" t="str">
        <f ca="1">IF(B42=0," ",IF(B42=" "," ",'Calcul Classement Ainées'!F43))</f>
        <v xml:space="preserve"> </v>
      </c>
      <c r="C43" t="str">
        <f ca="1">IF(B43=" "," ",'Calcul Classement Ainées'!H43)</f>
        <v xml:space="preserve"> </v>
      </c>
      <c r="D43" s="17" t="str">
        <f ca="1">IF(B43=" "," ",'Calcul Classement Ainées'!G43)</f>
        <v xml:space="preserve"> </v>
      </c>
      <c r="F43" s="6" t="str">
        <f ca="1">IF(F42=0," ",IF(F42=" "," ",'Calcul Classement Ainées'!P43))</f>
        <v xml:space="preserve"> </v>
      </c>
      <c r="G43" t="str">
        <f ca="1">IF(G42=0," ",IF(G42=" "," ",'Calcul Classement Ainées'!Q43))</f>
        <v xml:space="preserve"> </v>
      </c>
      <c r="H43" t="str">
        <f ca="1">IF(G43=" "," ",'Calcul Classement Ainées'!S43)</f>
        <v xml:space="preserve"> </v>
      </c>
      <c r="I43" s="17" t="str">
        <f ca="1">IF(G43=" "," ",'Calcul Classement Ainées'!R43)</f>
        <v xml:space="preserve"> </v>
      </c>
      <c r="K43" s="6" t="str">
        <f ca="1">IF(K42=0," ",IF(K42=" "," ",'Calcul Classement Jeunesses'!E43))</f>
        <v xml:space="preserve"> </v>
      </c>
      <c r="L43" t="str">
        <f ca="1">IF(L42=0," ",IF(L42=" "," ",'Calcul Classement Jeunesses'!F43))</f>
        <v xml:space="preserve"> </v>
      </c>
      <c r="M43" t="str">
        <f ca="1">IF(L43=" "," ",'Calcul Classement Jeunesses'!H43)</f>
        <v xml:space="preserve"> </v>
      </c>
      <c r="N43" s="17" t="str">
        <f ca="1">IF(L43=" "," ",'Calcul Classement Jeunesses'!G43)</f>
        <v xml:space="preserve"> </v>
      </c>
      <c r="P43" s="6" t="str">
        <f ca="1">IF(P42=0," ",IF(P42=" "," ",'Calcul Classement Jeunesses'!P43))</f>
        <v xml:space="preserve"> </v>
      </c>
      <c r="Q43" t="str">
        <f ca="1">IF(Q42=0," ",IF(Q42=" "," ",'Calcul Classement Jeunesses'!Q43))</f>
        <v xml:space="preserve"> </v>
      </c>
      <c r="R43" t="str">
        <f ca="1">IF(Q43=" "," ",'Calcul Classement Jeunesses'!S43)</f>
        <v xml:space="preserve"> </v>
      </c>
      <c r="S43" s="17" t="str">
        <f ca="1">IF(Q43=" "," ",'Calcul Classement Jeunesses'!R43)</f>
        <v xml:space="preserve"> </v>
      </c>
      <c r="U43" s="6" t="str">
        <f ca="1">IF(U42=0," ",IF(U42=" "," ",'Calcul Classement Poussines'!E43))</f>
        <v xml:space="preserve"> </v>
      </c>
      <c r="V43" t="str">
        <f ca="1">IF(V42=0," ",IF(V42=" "," ",'Calcul Classement Poussines'!F43))</f>
        <v xml:space="preserve"> </v>
      </c>
      <c r="W43" t="str">
        <f ca="1">IF(V43=" "," ",'Calcul Classement Poussines'!H43)</f>
        <v xml:space="preserve"> </v>
      </c>
      <c r="X43" s="17" t="str">
        <f ca="1">IF(V43=" "," ",'Calcul Classement Poussines'!G43)</f>
        <v xml:space="preserve"> </v>
      </c>
      <c r="Z43" s="6" t="str">
        <f ca="1">IF(Z42=0," ",IF(Z42=" "," ",'Calcul Classement Poussines'!P43))</f>
        <v xml:space="preserve"> </v>
      </c>
      <c r="AA43" t="str">
        <f ca="1">IF(AA42=0," ",IF(AA42=" "," ",'Calcul Classement Poussines'!Q43))</f>
        <v xml:space="preserve"> </v>
      </c>
      <c r="AB43" t="str">
        <f ca="1">IF(AA43=" "," ",'Calcul Classement Poussines'!S43)</f>
        <v xml:space="preserve"> </v>
      </c>
      <c r="AC43" s="17" t="str">
        <f ca="1">IF(AA43=" "," ",'Calcul Classement Poussines'!R43)</f>
        <v xml:space="preserve"> </v>
      </c>
      <c r="AE43" s="6" t="str">
        <f>IF(AE42=0," ",IF(AE42=" "," ",'Calcul Classement MiniPouss2'!E43))</f>
        <v xml:space="preserve"> </v>
      </c>
      <c r="AF43" t="str">
        <f ca="1">IF(AF42=0," ",IF(AF42=" "," ",'Calcul Classement MiniPouss2'!F43))</f>
        <v xml:space="preserve"> </v>
      </c>
      <c r="AG43" t="str">
        <f ca="1">IF(AF43=" "," ",'Calcul Classement MiniPouss2'!H43)</f>
        <v xml:space="preserve"> </v>
      </c>
      <c r="AH43" s="17" t="str">
        <f ca="1">IF(AF43=" "," ",'Calcul Classement MiniPouss2'!G43)</f>
        <v xml:space="preserve"> </v>
      </c>
      <c r="AJ43" s="6" t="str">
        <f>IF(AJ42=0," ",IF(AJ42=" "," ",'Calcul Classement MiniPouss2'!P43))</f>
        <v xml:space="preserve"> </v>
      </c>
      <c r="AK43" t="str">
        <f ca="1">IF(AK42=0," ",IF(AK42=" "," ",'Calcul Classement MiniPouss2'!Q43))</f>
        <v xml:space="preserve"> </v>
      </c>
      <c r="AL43" t="str">
        <f ca="1">IF(AK43=" "," ",'Calcul Classement MiniPouss2'!S43)</f>
        <v xml:space="preserve"> </v>
      </c>
      <c r="AM43" s="17" t="str">
        <f ca="1">IF(AK43=" "," ",'Calcul Classement MiniPouss2'!R43)</f>
        <v xml:space="preserve"> </v>
      </c>
    </row>
    <row r="44" spans="1:39" ht="16" thickBot="1" x14ac:dyDescent="0.25">
      <c r="A44" s="14" t="str">
        <f ca="1">IF(A43=0," ",IF(A43=" "," ",'Calcul Classement Ainées'!E44))</f>
        <v xml:space="preserve"> </v>
      </c>
      <c r="B44" s="15" t="str">
        <f ca="1">IF(B43=0," ",IF(B43=" "," ",'Calcul Classement Ainées'!F44))</f>
        <v xml:space="preserve"> </v>
      </c>
      <c r="C44" s="15" t="str">
        <f ca="1">IF(B44=" "," ",'Calcul Classement Ainées'!H44)</f>
        <v xml:space="preserve"> </v>
      </c>
      <c r="D44" s="25" t="str">
        <f ca="1">IF(B44=" "," ",'Calcul Classement Ainées'!G44)</f>
        <v xml:space="preserve"> </v>
      </c>
      <c r="E44" s="9"/>
      <c r="F44" s="14" t="str">
        <f ca="1">IF(F43=0," ",IF(F43=" "," ",'Calcul Classement Ainées'!P44))</f>
        <v xml:space="preserve"> </v>
      </c>
      <c r="G44" s="15" t="str">
        <f ca="1">IF(G43=0," ",IF(G43=" "," ",'Calcul Classement Ainées'!Q44))</f>
        <v xml:space="preserve"> </v>
      </c>
      <c r="H44" s="15" t="str">
        <f ca="1">IF(G44=" "," ",'Calcul Classement Ainées'!S44)</f>
        <v xml:space="preserve"> </v>
      </c>
      <c r="I44" s="25" t="str">
        <f ca="1">IF(G44=" "," ",'Calcul Classement Ainées'!R44)</f>
        <v xml:space="preserve"> </v>
      </c>
      <c r="K44" s="14" t="str">
        <f ca="1">IF(K43=0," ",IF(K43=" "," ",'Calcul Classement Jeunesses'!E44))</f>
        <v xml:space="preserve"> </v>
      </c>
      <c r="L44" s="15" t="str">
        <f ca="1">IF(L43=0," ",IF(L43=" "," ",'Calcul Classement Jeunesses'!F44))</f>
        <v xml:space="preserve"> </v>
      </c>
      <c r="M44" s="15" t="str">
        <f ca="1">IF(L44=" "," ",'Calcul Classement Jeunesses'!H44)</f>
        <v xml:space="preserve"> </v>
      </c>
      <c r="N44" s="25" t="str">
        <f ca="1">IF(L44=" "," ",'Calcul Classement Jeunesses'!G44)</f>
        <v xml:space="preserve"> </v>
      </c>
      <c r="O44" s="9"/>
      <c r="P44" s="14" t="str">
        <f ca="1">IF(P43=0," ",IF(P43=" "," ",'Calcul Classement Jeunesses'!P44))</f>
        <v xml:space="preserve"> </v>
      </c>
      <c r="Q44" s="15" t="str">
        <f ca="1">IF(Q43=0," ",IF(Q43=" "," ",'Calcul Classement Jeunesses'!Q44))</f>
        <v xml:space="preserve"> </v>
      </c>
      <c r="R44" s="15" t="str">
        <f ca="1">IF(Q44=" "," ",'Calcul Classement Jeunesses'!S44)</f>
        <v xml:space="preserve"> </v>
      </c>
      <c r="S44" s="25" t="str">
        <f ca="1">IF(Q44=" "," ",'Calcul Classement Jeunesses'!R44)</f>
        <v xml:space="preserve"> </v>
      </c>
      <c r="U44" s="14" t="str">
        <f ca="1">IF(U43=0," ",IF(U43=" "," ",'Calcul Classement Poussines'!E44))</f>
        <v xml:space="preserve"> </v>
      </c>
      <c r="V44" s="15" t="str">
        <f ca="1">IF(V43=0," ",IF(V43=" "," ",'Calcul Classement Poussines'!F44))</f>
        <v xml:space="preserve"> </v>
      </c>
      <c r="W44" s="15" t="str">
        <f ca="1">IF(V44=" "," ",'Calcul Classement Poussines'!H44)</f>
        <v xml:space="preserve"> </v>
      </c>
      <c r="X44" s="25" t="str">
        <f ca="1">IF(V44=" "," ",'Calcul Classement Poussines'!G44)</f>
        <v xml:space="preserve"> </v>
      </c>
      <c r="Y44" s="9"/>
      <c r="Z44" s="14" t="str">
        <f ca="1">IF(Z43=0," ",IF(Z43=" "," ",'Calcul Classement Poussines'!P44))</f>
        <v xml:space="preserve"> </v>
      </c>
      <c r="AA44" s="15" t="str">
        <f ca="1">IF(AA43=0," ",IF(AA43=" "," ",'Calcul Classement Poussines'!Q44))</f>
        <v xml:space="preserve"> </v>
      </c>
      <c r="AB44" s="15" t="str">
        <f ca="1">IF(AA44=" "," ",'Calcul Classement Poussines'!S44)</f>
        <v xml:space="preserve"> </v>
      </c>
      <c r="AC44" s="25" t="str">
        <f ca="1">IF(AA44=" "," ",'Calcul Classement Poussines'!R44)</f>
        <v xml:space="preserve"> </v>
      </c>
      <c r="AE44" s="14" t="str">
        <f>IF(AE43=0," ",IF(AE43=" "," ",'Calcul Classement MiniPouss2'!E44))</f>
        <v xml:space="preserve"> </v>
      </c>
      <c r="AF44" s="15" t="str">
        <f ca="1">IF(AF43=0," ",IF(AF43=" "," ",'Calcul Classement MiniPouss2'!F44))</f>
        <v xml:space="preserve"> </v>
      </c>
      <c r="AG44" s="15" t="str">
        <f ca="1">IF(AF44=" "," ",'Calcul Classement MiniPouss2'!H44)</f>
        <v xml:space="preserve"> </v>
      </c>
      <c r="AH44" s="25" t="str">
        <f ca="1">IF(AF44=" "," ",'Calcul Classement MiniPouss2'!G44)</f>
        <v xml:space="preserve"> </v>
      </c>
      <c r="AI44" s="9"/>
      <c r="AJ44" s="14" t="str">
        <f>IF(AJ43=0," ",IF(AJ43=" "," ",'Calcul Classement MiniPouss2'!P44))</f>
        <v xml:space="preserve"> </v>
      </c>
      <c r="AK44" s="15" t="str">
        <f ca="1">IF(AK43=0," ",IF(AK43=" "," ",'Calcul Classement MiniPouss2'!Q44))</f>
        <v xml:space="preserve"> </v>
      </c>
      <c r="AL44" s="15" t="str">
        <f ca="1">IF(AK44=" "," ",'Calcul Classement MiniPouss2'!S44)</f>
        <v xml:space="preserve"> </v>
      </c>
      <c r="AM44" s="25" t="str">
        <f ca="1">IF(AK44=" "," ",'Calcul Classement MiniPouss2'!R44)</f>
        <v xml:space="preserve"> </v>
      </c>
    </row>
    <row r="45" spans="1:39" x14ac:dyDescent="0.2">
      <c r="I45" s="2"/>
    </row>
  </sheetData>
  <mergeCells count="12">
    <mergeCell ref="U1:AC1"/>
    <mergeCell ref="AE1:AM1"/>
    <mergeCell ref="A2:D2"/>
    <mergeCell ref="F2:I2"/>
    <mergeCell ref="K2:N2"/>
    <mergeCell ref="U2:X2"/>
    <mergeCell ref="Z2:AC2"/>
    <mergeCell ref="AE2:AH2"/>
    <mergeCell ref="AJ2:AM2"/>
    <mergeCell ref="P2:S2"/>
    <mergeCell ref="A1:I1"/>
    <mergeCell ref="K1:S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5C12-EEF1-E547-B931-B903089D5F53}">
  <sheetPr codeName="Feuil3">
    <tabColor theme="9" tint="-0.249977111117893"/>
  </sheetPr>
  <dimension ref="A1:AM73"/>
  <sheetViews>
    <sheetView tabSelected="1" zoomScale="106" zoomScaleNormal="67" workbookViewId="0">
      <selection activeCell="G4" sqref="G4"/>
    </sheetView>
  </sheetViews>
  <sheetFormatPr baseColWidth="10" defaultRowHeight="15" x14ac:dyDescent="0.2"/>
  <cols>
    <col min="3" max="3" width="19.1640625" customWidth="1"/>
    <col min="5" max="5" width="1.5" customWidth="1"/>
    <col min="6" max="6" width="13" customWidth="1"/>
    <col min="7" max="7" width="14.5" customWidth="1"/>
    <col min="8" max="8" width="16.6640625" customWidth="1"/>
    <col min="10" max="10" width="7.33203125" customWidth="1"/>
    <col min="15" max="15" width="1.6640625" customWidth="1"/>
    <col min="25" max="25" width="4.1640625" customWidth="1"/>
    <col min="35" max="35" width="4.33203125" customWidth="1"/>
  </cols>
  <sheetData>
    <row r="1" spans="1:39" ht="36" customHeight="1" x14ac:dyDescent="0.2">
      <c r="A1" s="40" t="s">
        <v>15</v>
      </c>
      <c r="B1" s="41"/>
      <c r="C1" s="41"/>
      <c r="D1" s="41"/>
      <c r="E1" s="41"/>
      <c r="F1" s="41"/>
      <c r="G1" s="41"/>
      <c r="H1" s="41"/>
      <c r="I1" s="42"/>
      <c r="K1" s="40" t="s">
        <v>33</v>
      </c>
      <c r="L1" s="41"/>
      <c r="M1" s="41"/>
      <c r="N1" s="41"/>
      <c r="O1" s="41"/>
      <c r="P1" s="41"/>
      <c r="Q1" s="41"/>
      <c r="R1" s="41"/>
      <c r="S1" s="42"/>
      <c r="U1" s="40" t="s">
        <v>34</v>
      </c>
      <c r="V1" s="41"/>
      <c r="W1" s="41"/>
      <c r="X1" s="41"/>
      <c r="Y1" s="41"/>
      <c r="Z1" s="41"/>
      <c r="AA1" s="41"/>
      <c r="AB1" s="41"/>
      <c r="AC1" s="42"/>
      <c r="AE1" s="40" t="s">
        <v>35</v>
      </c>
      <c r="AF1" s="41"/>
      <c r="AG1" s="41"/>
      <c r="AH1" s="41"/>
      <c r="AI1" s="41"/>
      <c r="AJ1" s="41"/>
      <c r="AK1" s="41"/>
      <c r="AL1" s="41"/>
      <c r="AM1" s="42"/>
    </row>
    <row r="2" spans="1:39" ht="27" thickBot="1" x14ac:dyDescent="0.35">
      <c r="A2" s="51" t="s">
        <v>31</v>
      </c>
      <c r="B2" s="52"/>
      <c r="C2" s="52"/>
      <c r="D2" s="52"/>
      <c r="F2" s="53" t="s">
        <v>32</v>
      </c>
      <c r="G2" s="53"/>
      <c r="H2" s="53"/>
      <c r="I2" s="54"/>
      <c r="K2" s="51" t="s">
        <v>31</v>
      </c>
      <c r="L2" s="52"/>
      <c r="M2" s="52"/>
      <c r="N2" s="52"/>
      <c r="P2" s="53" t="s">
        <v>32</v>
      </c>
      <c r="Q2" s="53"/>
      <c r="R2" s="53"/>
      <c r="S2" s="54"/>
      <c r="U2" s="51" t="s">
        <v>31</v>
      </c>
      <c r="V2" s="52"/>
      <c r="W2" s="52"/>
      <c r="X2" s="52"/>
      <c r="Z2" s="53" t="s">
        <v>32</v>
      </c>
      <c r="AA2" s="53"/>
      <c r="AB2" s="53"/>
      <c r="AC2" s="54"/>
      <c r="AE2" s="51" t="s">
        <v>31</v>
      </c>
      <c r="AF2" s="52"/>
      <c r="AG2" s="52"/>
      <c r="AH2" s="52"/>
      <c r="AJ2" s="53" t="s">
        <v>32</v>
      </c>
      <c r="AK2" s="53"/>
      <c r="AL2" s="53"/>
      <c r="AM2" s="54"/>
    </row>
    <row r="3" spans="1:39" ht="16" customHeight="1" x14ac:dyDescent="0.2">
      <c r="A3" s="3" t="s">
        <v>4</v>
      </c>
      <c r="B3" s="4" t="s">
        <v>8</v>
      </c>
      <c r="C3" s="4" t="s">
        <v>23</v>
      </c>
      <c r="D3" s="5" t="s">
        <v>22</v>
      </c>
      <c r="F3" s="3" t="s">
        <v>4</v>
      </c>
      <c r="G3" s="4" t="s">
        <v>8</v>
      </c>
      <c r="H3" s="4" t="s">
        <v>26</v>
      </c>
      <c r="I3" s="5" t="s">
        <v>22</v>
      </c>
      <c r="K3" s="3" t="s">
        <v>4</v>
      </c>
      <c r="L3" s="4" t="s">
        <v>8</v>
      </c>
      <c r="M3" s="4" t="s">
        <v>23</v>
      </c>
      <c r="N3" s="5" t="s">
        <v>22</v>
      </c>
      <c r="P3" s="3" t="s">
        <v>4</v>
      </c>
      <c r="Q3" s="4" t="s">
        <v>8</v>
      </c>
      <c r="R3" s="4" t="s">
        <v>26</v>
      </c>
      <c r="S3" s="5" t="s">
        <v>22</v>
      </c>
      <c r="U3" s="3" t="s">
        <v>4</v>
      </c>
      <c r="V3" s="4" t="s">
        <v>8</v>
      </c>
      <c r="W3" s="4" t="s">
        <v>23</v>
      </c>
      <c r="X3" s="5" t="s">
        <v>22</v>
      </c>
      <c r="Z3" s="3" t="s">
        <v>4</v>
      </c>
      <c r="AA3" s="4" t="s">
        <v>8</v>
      </c>
      <c r="AB3" s="4" t="s">
        <v>26</v>
      </c>
      <c r="AC3" s="5" t="s">
        <v>22</v>
      </c>
      <c r="AE3" s="3" t="s">
        <v>4</v>
      </c>
      <c r="AF3" s="4" t="s">
        <v>8</v>
      </c>
      <c r="AG3" s="4" t="s">
        <v>23</v>
      </c>
      <c r="AH3" s="5" t="s">
        <v>22</v>
      </c>
      <c r="AJ3" s="3" t="s">
        <v>4</v>
      </c>
      <c r="AK3" s="4" t="s">
        <v>8</v>
      </c>
      <c r="AL3" s="4" t="s">
        <v>26</v>
      </c>
      <c r="AM3" s="5" t="s">
        <v>22</v>
      </c>
    </row>
    <row r="4" spans="1:39" ht="16" customHeight="1" x14ac:dyDescent="0.2">
      <c r="A4" s="11">
        <f ca="1">IF(A3=0," ",IF(A3=" "," ",'Calcul Classement Adultes'!E4))</f>
        <v>0</v>
      </c>
      <c r="B4" s="12" t="str">
        <f ca="1">IF(B3=0," ",IF(B3=" "," ",'Calcul Classement Adultes'!F4))</f>
        <v>Michael</v>
      </c>
      <c r="C4" s="12">
        <f ca="1">IF(B4=" "," ",'Calcul Classement Adultes'!H4)</f>
        <v>1</v>
      </c>
      <c r="D4" s="16">
        <f ca="1">IF(B4=" "," ",'Calcul Classement Adultes'!G4)</f>
        <v>55.2</v>
      </c>
      <c r="F4" s="11">
        <f ca="1">IF(F3=0," ",IF(F3=" "," ",'Calcul Classement Adultes'!P4))</f>
        <v>0</v>
      </c>
      <c r="G4" s="12" t="str">
        <f ca="1">IF(G3=0," ",IF(G3=" "," ",'Calcul Classement Adultes'!Q4))</f>
        <v>Paul</v>
      </c>
      <c r="H4" s="12">
        <f ca="1">IF(G4=" "," ",'Calcul Classement Adultes'!S4)</f>
        <v>1</v>
      </c>
      <c r="I4" s="16">
        <f ca="1">IF(G4=" "," ",'Calcul Classement Adultes'!R4)</f>
        <v>77.649999999999991</v>
      </c>
      <c r="K4" s="11">
        <f ca="1">IF(K3=0," ",IF(K3=" "," ",'Calcul Classement Pupilles'!E4))</f>
        <v>0</v>
      </c>
      <c r="L4" s="12" t="str">
        <f ca="1">IF(L3=0," ",IF(L3=" "," ",'Calcul Classement Pupilles'!F4))</f>
        <v>Cyril</v>
      </c>
      <c r="M4" s="12">
        <f ca="1">IF(L4=" "," ",'Calcul Classement Pupilles'!H4)</f>
        <v>1</v>
      </c>
      <c r="N4" s="16">
        <f ca="1">IF(L4=" "," ",'Calcul Classement Pupilles'!G4)</f>
        <v>35.200000000000003</v>
      </c>
      <c r="P4" s="11">
        <f ca="1">IF(P3=0," ",IF(P3=" "," ",'Calcul Classement Pupilles'!P4))</f>
        <v>0</v>
      </c>
      <c r="Q4" s="12" t="str">
        <f ca="1">IF(Q3=0," ",IF(Q3=" "," ",'Calcul Classement Pupilles'!Q4))</f>
        <v>Samuel</v>
      </c>
      <c r="R4" s="12">
        <f ca="1">IF(Q4=" "," ",'Calcul Classement Pupilles'!S4)</f>
        <v>1</v>
      </c>
      <c r="S4" s="16">
        <f ca="1">IF(Q4=" "," ",'Calcul Classement Pupilles'!R4)</f>
        <v>47.75</v>
      </c>
      <c r="U4" s="11">
        <f ca="1">IF(U3=0," ",IF(U3=" "," ",'Calcul Classement Poussins'!E4))</f>
        <v>0</v>
      </c>
      <c r="V4" s="12" t="str">
        <f ca="1">IF(V3=0," ",IF(V3=" "," ",'Calcul Classement Poussins'!F4))</f>
        <v>Alloun</v>
      </c>
      <c r="W4" s="12">
        <f ca="1">IF(V4=" "," ",'Calcul Classement Poussins'!H4)</f>
        <v>1</v>
      </c>
      <c r="X4" s="16">
        <f ca="1">IF(V4=" "," ",'Calcul Classement Poussins'!G4)</f>
        <v>32.950000000000003</v>
      </c>
      <c r="Z4" s="11">
        <f ca="1">IF(Z3=0," ",IF(Z3=" "," ",'Calcul Classement Poussins'!P4))</f>
        <v>0</v>
      </c>
      <c r="AA4" s="12" t="str">
        <f ca="1">IF(AA3=0," ",IF(AA3=" "," ",'Calcul Classement Poussins'!Q4))</f>
        <v>Alloun</v>
      </c>
      <c r="AB4" s="12">
        <f ca="1">IF(AA4=" "," ",'Calcul Classement Poussins'!S4)</f>
        <v>1</v>
      </c>
      <c r="AC4" s="16">
        <f ca="1">IF(AA4=" "," ",'Calcul Classement Poussins'!R4)</f>
        <v>44.95</v>
      </c>
      <c r="AE4" s="11">
        <f ca="1">IF(AE3=0," ",IF(AE3=" "," ",'Calcul Classement MiniPouss'!E4))</f>
        <v>0</v>
      </c>
      <c r="AF4" s="12">
        <f ca="1">IF(AF3=0," ",IF(AF3=" "," ",'Calcul Classement MiniPouss'!F4))</f>
        <v>0</v>
      </c>
      <c r="AG4" s="12">
        <f ca="1">IF(AF4=" "," ",'Calcul Classement MiniPouss'!H4)</f>
        <v>1</v>
      </c>
      <c r="AH4" s="16">
        <f ca="1">IF(AF4=" "," ",'Calcul Classement MiniPouss'!G4)</f>
        <v>0</v>
      </c>
      <c r="AJ4" s="11">
        <f ca="1">IF(AJ3=0," ",IF(AJ3=" "," ",'Calcul Classement MiniPouss'!P4))</f>
        <v>0</v>
      </c>
      <c r="AK4" s="12">
        <f ca="1">IF(AK3=0," ",IF(AK3=" "," ",'Calcul Classement MiniPouss'!Q4))</f>
        <v>0</v>
      </c>
      <c r="AL4" s="12">
        <f ca="1">IF(AK4=" "," ",'Calcul Classement MiniPouss'!S4)</f>
        <v>1</v>
      </c>
      <c r="AM4" s="16">
        <f ca="1">IF(AK4=" "," ",'Calcul Classement MiniPouss'!R4)</f>
        <v>0</v>
      </c>
    </row>
    <row r="5" spans="1:39" ht="16" customHeight="1" x14ac:dyDescent="0.2">
      <c r="A5" s="6" t="str">
        <f ca="1">IF(A4=0," ",IF(A4=" "," ",'Calcul Classement Adultes'!E5))</f>
        <v xml:space="preserve"> </v>
      </c>
      <c r="B5" t="str">
        <f ca="1">IF(B4=0," ",IF(B4=" "," ",'Calcul Classement Adultes'!F5))</f>
        <v>Paul</v>
      </c>
      <c r="C5">
        <f ca="1">IF(B5=" "," ",'Calcul Classement Adultes'!H5)</f>
        <v>2</v>
      </c>
      <c r="D5" s="17">
        <f ca="1">IF(B5=" "," ",'Calcul Classement Adultes'!G5)</f>
        <v>54.649999999999991</v>
      </c>
      <c r="F5" s="6" t="str">
        <f ca="1">IF(F4=0," ",IF(F4=" "," ",'Calcul Classement Adultes'!P5))</f>
        <v xml:space="preserve"> </v>
      </c>
      <c r="G5" t="str">
        <f ca="1">IF(G4=0," ",IF(G4=" "," ",'Calcul Classement Adultes'!Q5))</f>
        <v>Michael</v>
      </c>
      <c r="H5">
        <f ca="1">IF(G5=" "," ",'Calcul Classement Adultes'!S5)</f>
        <v>2</v>
      </c>
      <c r="I5" s="17">
        <f ca="1">IF(G5=" "," ",'Calcul Classement Adultes'!R5)</f>
        <v>74.2</v>
      </c>
      <c r="K5" s="6" t="str">
        <f ca="1">IF(K4=0," ",IF(K4=" "," ",'Calcul Classement Pupilles'!E5))</f>
        <v xml:space="preserve"> </v>
      </c>
      <c r="L5" t="str">
        <f ca="1">IF(L4=0," ",IF(L4=" "," ",'Calcul Classement Pupilles'!F5))</f>
        <v>Samuel</v>
      </c>
      <c r="M5">
        <f ca="1">IF(L5=" "," ",'Calcul Classement Pupilles'!H5)</f>
        <v>2</v>
      </c>
      <c r="N5" s="17">
        <f ca="1">IF(L5=" "," ",'Calcul Classement Pupilles'!G5)</f>
        <v>34.75</v>
      </c>
      <c r="P5" s="6" t="str">
        <f ca="1">IF(P4=0," ",IF(P4=" "," ",'Calcul Classement Pupilles'!P5))</f>
        <v xml:space="preserve"> </v>
      </c>
      <c r="Q5" t="str">
        <f ca="1">IF(Q4=0," ",IF(Q4=" "," ",'Calcul Classement Pupilles'!Q5))</f>
        <v>Cyril</v>
      </c>
      <c r="R5">
        <f ca="1">IF(Q5=" "," ",'Calcul Classement Pupilles'!S5)</f>
        <v>2</v>
      </c>
      <c r="S5" s="17">
        <f ca="1">IF(Q5=" "," ",'Calcul Classement Pupilles'!R5)</f>
        <v>46.2</v>
      </c>
      <c r="U5" s="6" t="str">
        <f ca="1">IF(U4=0," ",IF(U4=" "," ",'Calcul Classement Poussins'!E5))</f>
        <v xml:space="preserve"> </v>
      </c>
      <c r="V5" t="str">
        <f ca="1">IF(V4=0," ",IF(V4=" "," ",'Calcul Classement Poussins'!F5))</f>
        <v>Sohan</v>
      </c>
      <c r="W5">
        <f ca="1">IF(V5=" "," ",'Calcul Classement Poussins'!H5)</f>
        <v>2</v>
      </c>
      <c r="X5" s="17">
        <f ca="1">IF(V5=" "," ",'Calcul Classement Poussins'!G5)</f>
        <v>32.9</v>
      </c>
      <c r="Z5" s="6" t="str">
        <f ca="1">IF(Z4=0," ",IF(Z4=" "," ",'Calcul Classement Poussins'!P5))</f>
        <v xml:space="preserve"> </v>
      </c>
      <c r="AA5" t="str">
        <f ca="1">IF(AA4=0," ",IF(AA4=" "," ",'Calcul Classement Poussins'!Q5))</f>
        <v>Sohan</v>
      </c>
      <c r="AB5">
        <f ca="1">IF(AA5=" "," ",'Calcul Classement Poussins'!S5)</f>
        <v>2</v>
      </c>
      <c r="AC5" s="17">
        <f ca="1">IF(AA5=" "," ",'Calcul Classement Poussins'!R5)</f>
        <v>43.9</v>
      </c>
      <c r="AE5" s="6" t="str">
        <f ca="1">IF(AE4=0," ",IF(AE4=" "," ",'Calcul Classement MiniPouss'!E5))</f>
        <v xml:space="preserve"> </v>
      </c>
      <c r="AF5" t="str">
        <f ca="1">IF(AF4=0," ",IF(AF4=" "," ",'Calcul Classement MiniPouss'!F5))</f>
        <v xml:space="preserve"> </v>
      </c>
      <c r="AG5" t="str">
        <f ca="1">IF(AF5=" "," ",'Calcul Classement MiniPouss'!H5)</f>
        <v xml:space="preserve"> </v>
      </c>
      <c r="AH5" s="17" t="str">
        <f ca="1">IF(AF5=" "," ",'Calcul Classement MiniPouss'!G5)</f>
        <v xml:space="preserve"> </v>
      </c>
      <c r="AJ5" s="6" t="str">
        <f ca="1">IF(AJ4=0," ",IF(AJ4=" "," ",'Calcul Classement MiniPouss'!P5))</f>
        <v xml:space="preserve"> </v>
      </c>
      <c r="AK5" t="str">
        <f ca="1">IF(AK4=0," ",IF(AK4=" "," ",'Calcul Classement MiniPouss'!Q5))</f>
        <v xml:space="preserve"> </v>
      </c>
      <c r="AL5" t="str">
        <f ca="1">IF(AK5=" "," ",'Calcul Classement MiniPouss'!S5)</f>
        <v xml:space="preserve"> </v>
      </c>
      <c r="AM5" s="17" t="str">
        <f ca="1">IF(AK5=" "," ",'Calcul Classement MiniPouss'!R5)</f>
        <v xml:space="preserve"> </v>
      </c>
    </row>
    <row r="6" spans="1:39" ht="16" customHeight="1" x14ac:dyDescent="0.2">
      <c r="A6" s="11" t="str">
        <f ca="1">IF(A5=0," ",IF(A5=" "," ",'Calcul Classement Adultes'!E6))</f>
        <v xml:space="preserve"> </v>
      </c>
      <c r="B6" s="12" t="str">
        <f ca="1">IF(B5=0," ",IF(B5=" "," ",'Calcul Classement Adultes'!F6))</f>
        <v>Sylvain</v>
      </c>
      <c r="C6" s="12">
        <f ca="1">IF(B6=" "," ",'Calcul Classement Adultes'!H6)</f>
        <v>3</v>
      </c>
      <c r="D6" s="16">
        <f ca="1">IF(B6=" "," ",'Calcul Classement Adultes'!G6)</f>
        <v>52.499999999999993</v>
      </c>
      <c r="F6" s="11" t="str">
        <f ca="1">IF(F5=0," ",IF(F5=" "," ",'Calcul Classement Adultes'!P6))</f>
        <v xml:space="preserve"> </v>
      </c>
      <c r="G6" s="12" t="str">
        <f ca="1">IF(G5=0," ",IF(G5=" "," ",'Calcul Classement Adultes'!Q6))</f>
        <v>Sylvain</v>
      </c>
      <c r="H6" s="12">
        <f ca="1">IF(G6=" "," ",'Calcul Classement Adultes'!S6)</f>
        <v>3</v>
      </c>
      <c r="I6" s="16">
        <f ca="1">IF(G6=" "," ",'Calcul Classement Adultes'!R6)</f>
        <v>68.5</v>
      </c>
      <c r="K6" s="11" t="str">
        <f ca="1">IF(K5=0," ",IF(K5=" "," ",'Calcul Classement Pupilles'!E6))</f>
        <v xml:space="preserve"> </v>
      </c>
      <c r="L6" s="12" t="str">
        <f ca="1">IF(L5=0," ",IF(L5=" "," ",'Calcul Classement Pupilles'!F6))</f>
        <v>Kerem</v>
      </c>
      <c r="M6" s="12">
        <f ca="1">IF(L6=" "," ",'Calcul Classement Pupilles'!H6)</f>
        <v>3</v>
      </c>
      <c r="N6" s="16">
        <f ca="1">IF(L6=" "," ",'Calcul Classement Pupilles'!G6)</f>
        <v>31.65</v>
      </c>
      <c r="P6" s="11" t="str">
        <f ca="1">IF(P5=0," ",IF(P5=" "," ",'Calcul Classement Pupilles'!P6))</f>
        <v xml:space="preserve"> </v>
      </c>
      <c r="Q6" s="12" t="str">
        <f ca="1">IF(Q5=0," ",IF(Q5=" "," ",'Calcul Classement Pupilles'!Q6))</f>
        <v>Kerem</v>
      </c>
      <c r="R6" s="12">
        <f ca="1">IF(Q6=" "," ",'Calcul Classement Pupilles'!S6)</f>
        <v>3</v>
      </c>
      <c r="S6" s="16">
        <f ca="1">IF(Q6=" "," ",'Calcul Classement Pupilles'!R6)</f>
        <v>38.650000000000006</v>
      </c>
      <c r="U6" s="11" t="str">
        <f ca="1">IF(U5=0," ",IF(U5=" "," ",'Calcul Classement Poussins'!E6))</f>
        <v xml:space="preserve"> </v>
      </c>
      <c r="V6" s="12" t="str">
        <f ca="1">IF(V5=0," ",IF(V5=" "," ",'Calcul Classement Poussins'!F6))</f>
        <v>Ethan</v>
      </c>
      <c r="W6" s="12">
        <f ca="1">IF(V6=" "," ",'Calcul Classement Poussins'!H6)</f>
        <v>3</v>
      </c>
      <c r="X6" s="16">
        <f ca="1">IF(V6=" "," ",'Calcul Classement Poussins'!G6)</f>
        <v>31.299999999999997</v>
      </c>
      <c r="Z6" s="11" t="str">
        <f ca="1">IF(Z5=0," ",IF(Z5=" "," ",'Calcul Classement Poussins'!P6))</f>
        <v xml:space="preserve"> </v>
      </c>
      <c r="AA6" s="12" t="str">
        <f ca="1">IF(AA5=0," ",IF(AA5=" "," ",'Calcul Classement Poussins'!Q6))</f>
        <v>Ethan</v>
      </c>
      <c r="AB6" s="12">
        <f ca="1">IF(AA6=" "," ",'Calcul Classement Poussins'!S6)</f>
        <v>3</v>
      </c>
      <c r="AC6" s="16">
        <f ca="1">IF(AA6=" "," ",'Calcul Classement Poussins'!R6)</f>
        <v>41.3</v>
      </c>
      <c r="AE6" s="11" t="str">
        <f ca="1">IF(AE5=0," ",IF(AE5=" "," ",'Calcul Classement MiniPouss'!E6))</f>
        <v xml:space="preserve"> </v>
      </c>
      <c r="AF6" s="12" t="str">
        <f ca="1">IF(AF5=0," ",IF(AF5=" "," ",'Calcul Classement MiniPouss'!F6))</f>
        <v xml:space="preserve"> </v>
      </c>
      <c r="AG6" s="12" t="str">
        <f ca="1">IF(AF6=" "," ",'Calcul Classement MiniPouss'!H6)</f>
        <v xml:space="preserve"> </v>
      </c>
      <c r="AH6" s="16" t="str">
        <f ca="1">IF(AF6=" "," ",'Calcul Classement MiniPouss'!G6)</f>
        <v xml:space="preserve"> </v>
      </c>
      <c r="AJ6" s="11" t="str">
        <f ca="1">IF(AJ5=0," ",IF(AJ5=" "," ",'Calcul Classement MiniPouss'!P6))</f>
        <v xml:space="preserve"> </v>
      </c>
      <c r="AK6" s="12" t="str">
        <f ca="1">IF(AK5=0," ",IF(AK5=" "," ",'Calcul Classement MiniPouss'!Q6))</f>
        <v xml:space="preserve"> </v>
      </c>
      <c r="AL6" s="12" t="str">
        <f ca="1">IF(AK6=" "," ",'Calcul Classement MiniPouss'!S6)</f>
        <v xml:space="preserve"> </v>
      </c>
      <c r="AM6" s="16" t="str">
        <f ca="1">IF(AK6=" "," ",'Calcul Classement MiniPouss'!R6)</f>
        <v xml:space="preserve"> </v>
      </c>
    </row>
    <row r="7" spans="1:39" ht="16" customHeight="1" x14ac:dyDescent="0.2">
      <c r="A7" s="6" t="str">
        <f ca="1">IF(A6=0," ",IF(A6=" "," ",'Calcul Classement Adultes'!E7))</f>
        <v xml:space="preserve"> </v>
      </c>
      <c r="B7" t="str">
        <f ca="1">IF(B6=0," ",IF(B6=" "," ",'Calcul Classement Adultes'!F7))</f>
        <v>La Kanaille</v>
      </c>
      <c r="C7">
        <f ca="1">IF(B7=" "," ",'Calcul Classement Adultes'!H7)</f>
        <v>4</v>
      </c>
      <c r="D7" s="17">
        <f ca="1">IF(B7=" "," ",'Calcul Classement Adultes'!G7)</f>
        <v>51.749999999999993</v>
      </c>
      <c r="F7" s="6" t="str">
        <f ca="1">IF(F6=0," ",IF(F6=" "," ",'Calcul Classement Adultes'!P7))</f>
        <v xml:space="preserve"> </v>
      </c>
      <c r="G7" t="str">
        <f ca="1">IF(G6=0," ",IF(G6=" "," ",'Calcul Classement Adultes'!Q7))</f>
        <v>La Kanaille</v>
      </c>
      <c r="H7">
        <f ca="1">IF(G7=" "," ",'Calcul Classement Adultes'!S7)</f>
        <v>4</v>
      </c>
      <c r="I7" s="17">
        <f ca="1">IF(G7=" "," ",'Calcul Classement Adultes'!R7)</f>
        <v>60.749999999999993</v>
      </c>
      <c r="K7" s="6" t="str">
        <f ca="1">IF(K6=0," ",IF(K6=" "," ",'Calcul Classement Pupilles'!E7))</f>
        <v xml:space="preserve"> </v>
      </c>
      <c r="L7" t="str">
        <f ca="1">IF(L6=0," ",IF(L6=" "," ",'Calcul Classement Pupilles'!F7))</f>
        <v>Eliott</v>
      </c>
      <c r="M7">
        <f ca="1">IF(L7=" "," ",'Calcul Classement Pupilles'!H7)</f>
        <v>4</v>
      </c>
      <c r="N7" s="17">
        <f ca="1">IF(L7=" "," ",'Calcul Classement Pupilles'!G7)</f>
        <v>0</v>
      </c>
      <c r="P7" s="6" t="str">
        <f ca="1">IF(P6=0," ",IF(P6=" "," ",'Calcul Classement Pupilles'!P7))</f>
        <v xml:space="preserve"> </v>
      </c>
      <c r="Q7" t="str">
        <f ca="1">IF(Q6=0," ",IF(Q6=" "," ",'Calcul Classement Pupilles'!Q7))</f>
        <v>Eliott</v>
      </c>
      <c r="R7">
        <f ca="1">IF(Q7=" "," ",'Calcul Classement Pupilles'!S7)</f>
        <v>4</v>
      </c>
      <c r="S7" s="17">
        <f ca="1">IF(Q7=" "," ",'Calcul Classement Pupilles'!R7)</f>
        <v>0</v>
      </c>
      <c r="U7" s="6" t="str">
        <f ca="1">IF(U6=0," ",IF(U6=" "," ",'Calcul Classement Poussins'!E7))</f>
        <v xml:space="preserve"> </v>
      </c>
      <c r="V7">
        <f ca="1">IF(V6=0," ",IF(V6=" "," ",'Calcul Classement Poussins'!F7))</f>
        <v>0</v>
      </c>
      <c r="W7">
        <f ca="1">IF(V7=" "," ",'Calcul Classement Poussins'!H7)</f>
        <v>4</v>
      </c>
      <c r="X7" s="17">
        <f ca="1">IF(V7=" "," ",'Calcul Classement Poussins'!G7)</f>
        <v>0</v>
      </c>
      <c r="Z7" s="6" t="str">
        <f ca="1">IF(Z6=0," ",IF(Z6=" "," ",'Calcul Classement Poussins'!P7))</f>
        <v xml:space="preserve"> </v>
      </c>
      <c r="AA7">
        <f ca="1">IF(AA6=0," ",IF(AA6=" "," ",'Calcul Classement Poussins'!Q7))</f>
        <v>0</v>
      </c>
      <c r="AB7">
        <f ca="1">IF(AA7=" "," ",'Calcul Classement Poussins'!S7)</f>
        <v>4</v>
      </c>
      <c r="AC7" s="17">
        <f ca="1">IF(AA7=" "," ",'Calcul Classement Poussins'!R7)</f>
        <v>0</v>
      </c>
      <c r="AE7" s="6" t="str">
        <f ca="1">IF(AE6=0," ",IF(AE6=" "," ",'Calcul Classement MiniPouss'!E7))</f>
        <v xml:space="preserve"> </v>
      </c>
      <c r="AF7" t="str">
        <f ca="1">IF(AF6=0," ",IF(AF6=" "," ",'Calcul Classement MiniPouss'!F7))</f>
        <v xml:space="preserve"> </v>
      </c>
      <c r="AG7" t="str">
        <f ca="1">IF(AF7=" "," ",'Calcul Classement MiniPouss'!H7)</f>
        <v xml:space="preserve"> </v>
      </c>
      <c r="AH7" s="17" t="str">
        <f ca="1">IF(AF7=" "," ",'Calcul Classement MiniPouss'!G7)</f>
        <v xml:space="preserve"> </v>
      </c>
      <c r="AJ7" s="6" t="str">
        <f ca="1">IF(AJ6=0," ",IF(AJ6=" "," ",'Calcul Classement MiniPouss'!P7))</f>
        <v xml:space="preserve"> </v>
      </c>
      <c r="AK7" t="str">
        <f ca="1">IF(AK6=0," ",IF(AK6=" "," ",'Calcul Classement MiniPouss'!Q7))</f>
        <v xml:space="preserve"> </v>
      </c>
      <c r="AL7" t="str">
        <f ca="1">IF(AK7=" "," ",'Calcul Classement MiniPouss'!S7)</f>
        <v xml:space="preserve"> </v>
      </c>
      <c r="AM7" s="17" t="str">
        <f ca="1">IF(AK7=" "," ",'Calcul Classement MiniPouss'!R7)</f>
        <v xml:space="preserve"> </v>
      </c>
    </row>
    <row r="8" spans="1:39" ht="16" customHeight="1" x14ac:dyDescent="0.2">
      <c r="A8" s="11" t="str">
        <f ca="1">IF(A7=0," ",IF(A7=" "," ",'Calcul Classement Adultes'!E8))</f>
        <v xml:space="preserve"> </v>
      </c>
      <c r="B8" s="12">
        <f ca="1">IF(B7=0," ",IF(B7=" "," ",'Calcul Classement Adultes'!F8))</f>
        <v>0</v>
      </c>
      <c r="C8" s="12">
        <f ca="1">IF(B8=" "," ",'Calcul Classement Adultes'!H8)</f>
        <v>5</v>
      </c>
      <c r="D8" s="16">
        <f ca="1">IF(B8=" "," ",'Calcul Classement Adultes'!G8)</f>
        <v>0</v>
      </c>
      <c r="F8" s="11" t="str">
        <f ca="1">IF(F7=0," ",IF(F7=" "," ",'Calcul Classement Adultes'!P8))</f>
        <v xml:space="preserve"> </v>
      </c>
      <c r="G8" s="12">
        <f ca="1">IF(G7=0," ",IF(G7=" "," ",'Calcul Classement Adultes'!Q8))</f>
        <v>0</v>
      </c>
      <c r="H8" s="12">
        <f ca="1">IF(G8=" "," ",'Calcul Classement Adultes'!S8)</f>
        <v>5</v>
      </c>
      <c r="I8" s="16">
        <f ca="1">IF(G8=" "," ",'Calcul Classement Adultes'!R8)</f>
        <v>0</v>
      </c>
      <c r="K8" s="11" t="str">
        <f ca="1">IF(K7=0," ",IF(K7=" "," ",'Calcul Classement Pupilles'!E8))</f>
        <v xml:space="preserve"> </v>
      </c>
      <c r="L8" s="12">
        <f ca="1">IF(L7=0," ",IF(L7=" "," ",'Calcul Classement Pupilles'!F8))</f>
        <v>0</v>
      </c>
      <c r="M8" s="12">
        <f ca="1">IF(L8=" "," ",'Calcul Classement Pupilles'!H8)</f>
        <v>4</v>
      </c>
      <c r="N8" s="16">
        <f ca="1">IF(L8=" "," ",'Calcul Classement Pupilles'!G8)</f>
        <v>0</v>
      </c>
      <c r="P8" s="11" t="str">
        <f ca="1">IF(P7=0," ",IF(P7=" "," ",'Calcul Classement Pupilles'!P8))</f>
        <v xml:space="preserve"> </v>
      </c>
      <c r="Q8" s="12">
        <f ca="1">IF(Q7=0," ",IF(Q7=" "," ",'Calcul Classement Pupilles'!Q8))</f>
        <v>0</v>
      </c>
      <c r="R8" s="12">
        <f ca="1">IF(Q8=" "," ",'Calcul Classement Pupilles'!S8)</f>
        <v>4</v>
      </c>
      <c r="S8" s="16">
        <f ca="1">IF(Q8=" "," ",'Calcul Classement Pupilles'!R8)</f>
        <v>0</v>
      </c>
      <c r="U8" s="11" t="str">
        <f ca="1">IF(U7=0," ",IF(U7=" "," ",'Calcul Classement Poussins'!E8))</f>
        <v xml:space="preserve"> </v>
      </c>
      <c r="V8" s="12" t="str">
        <f ca="1">IF(V7=0," ",IF(V7=" "," ",'Calcul Classement Poussins'!F8))</f>
        <v xml:space="preserve"> </v>
      </c>
      <c r="W8" s="12" t="str">
        <f ca="1">IF(V8=" "," ",'Calcul Classement Poussins'!H8)</f>
        <v xml:space="preserve"> </v>
      </c>
      <c r="X8" s="16" t="str">
        <f ca="1">IF(V8=" "," ",'Calcul Classement Poussins'!G8)</f>
        <v xml:space="preserve"> </v>
      </c>
      <c r="Z8" s="11" t="str">
        <f ca="1">IF(Z7=0," ",IF(Z7=" "," ",'Calcul Classement Poussins'!P8))</f>
        <v xml:space="preserve"> </v>
      </c>
      <c r="AA8" s="12" t="str">
        <f ca="1">IF(AA7=0," ",IF(AA7=" "," ",'Calcul Classement Poussins'!Q8))</f>
        <v xml:space="preserve"> </v>
      </c>
      <c r="AB8" s="12" t="str">
        <f ca="1">IF(AA8=" "," ",'Calcul Classement Poussins'!S8)</f>
        <v xml:space="preserve"> </v>
      </c>
      <c r="AC8" s="16" t="str">
        <f ca="1">IF(AA8=" "," ",'Calcul Classement Poussins'!R8)</f>
        <v xml:space="preserve"> </v>
      </c>
      <c r="AE8" s="11" t="str">
        <f ca="1">IF(AE7=0," ",IF(AE7=" "," ",'Calcul Classement MiniPouss'!E8))</f>
        <v xml:space="preserve"> </v>
      </c>
      <c r="AF8" s="12" t="str">
        <f ca="1">IF(AF7=0," ",IF(AF7=" "," ",'Calcul Classement MiniPouss'!F8))</f>
        <v xml:space="preserve"> </v>
      </c>
      <c r="AG8" s="12" t="str">
        <f ca="1">IF(AF8=" "," ",'Calcul Classement MiniPouss'!H8)</f>
        <v xml:space="preserve"> </v>
      </c>
      <c r="AH8" s="16" t="str">
        <f ca="1">IF(AF8=" "," ",'Calcul Classement MiniPouss'!G8)</f>
        <v xml:space="preserve"> </v>
      </c>
      <c r="AJ8" s="11" t="str">
        <f ca="1">IF(AJ7=0," ",IF(AJ7=" "," ",'Calcul Classement MiniPouss'!P8))</f>
        <v xml:space="preserve"> </v>
      </c>
      <c r="AK8" s="12" t="str">
        <f ca="1">IF(AK7=0," ",IF(AK7=" "," ",'Calcul Classement MiniPouss'!Q8))</f>
        <v xml:space="preserve"> </v>
      </c>
      <c r="AL8" s="12" t="str">
        <f ca="1">IF(AK8=" "," ",'Calcul Classement MiniPouss'!S8)</f>
        <v xml:space="preserve"> </v>
      </c>
      <c r="AM8" s="16" t="str">
        <f ca="1">IF(AK8=" "," ",'Calcul Classement MiniPouss'!R8)</f>
        <v xml:space="preserve"> </v>
      </c>
    </row>
    <row r="9" spans="1:39" ht="16" customHeight="1" x14ac:dyDescent="0.2">
      <c r="A9" s="6" t="str">
        <f ca="1">IF(A8=0," ",IF(A8=" "," ",'Calcul Classement Adultes'!E9))</f>
        <v xml:space="preserve"> </v>
      </c>
      <c r="B9" t="str">
        <f ca="1">IF(B8=0," ",IF(B8=" "," ",'Calcul Classement Adultes'!F9))</f>
        <v xml:space="preserve"> </v>
      </c>
      <c r="C9" t="str">
        <f ca="1">IF(B9=" "," ",'Calcul Classement Adultes'!H9)</f>
        <v xml:space="preserve"> </v>
      </c>
      <c r="D9" s="17" t="str">
        <f ca="1">IF(B9=" "," ",'Calcul Classement Adultes'!G9)</f>
        <v xml:space="preserve"> </v>
      </c>
      <c r="F9" s="6" t="str">
        <f ca="1">IF(F8=0," ",IF(F8=" "," ",'Calcul Classement Adultes'!P9))</f>
        <v xml:space="preserve"> </v>
      </c>
      <c r="G9" t="str">
        <f ca="1">IF(G8=0," ",IF(G8=" "," ",'Calcul Classement Adultes'!Q9))</f>
        <v xml:space="preserve"> </v>
      </c>
      <c r="H9" t="str">
        <f ca="1">IF(G9=" "," ",'Calcul Classement Adultes'!S9)</f>
        <v xml:space="preserve"> </v>
      </c>
      <c r="I9" s="17" t="str">
        <f ca="1">IF(G9=" "," ",'Calcul Classement Adultes'!R9)</f>
        <v xml:space="preserve"> </v>
      </c>
      <c r="K9" s="6" t="str">
        <f ca="1">IF(K8=0," ",IF(K8=" "," ",'Calcul Classement Pupilles'!E9))</f>
        <v xml:space="preserve"> </v>
      </c>
      <c r="L9" t="str">
        <f ca="1">IF(L8=0," ",IF(L8=" "," ",'Calcul Classement Pupilles'!F9))</f>
        <v xml:space="preserve"> </v>
      </c>
      <c r="M9" t="str">
        <f ca="1">IF(L9=" "," ",'Calcul Classement Pupilles'!H9)</f>
        <v xml:space="preserve"> </v>
      </c>
      <c r="N9" s="17" t="str">
        <f ca="1">IF(L9=" "," ",'Calcul Classement Pupilles'!G9)</f>
        <v xml:space="preserve"> </v>
      </c>
      <c r="P9" s="6" t="str">
        <f ca="1">IF(P8=0," ",IF(P8=" "," ",'Calcul Classement Pupilles'!P9))</f>
        <v xml:space="preserve"> </v>
      </c>
      <c r="Q9" t="str">
        <f ca="1">IF(Q8=0," ",IF(Q8=" "," ",'Calcul Classement Pupilles'!Q9))</f>
        <v xml:space="preserve"> </v>
      </c>
      <c r="R9" t="str">
        <f ca="1">IF(Q9=" "," ",'Calcul Classement Pupilles'!S9)</f>
        <v xml:space="preserve"> </v>
      </c>
      <c r="S9" s="17" t="str">
        <f ca="1">IF(Q9=" "," ",'Calcul Classement Pupilles'!R9)</f>
        <v xml:space="preserve"> </v>
      </c>
      <c r="U9" s="6" t="str">
        <f ca="1">IF(U8=0," ",IF(U8=" "," ",'Calcul Classement Poussins'!E9))</f>
        <v xml:space="preserve"> </v>
      </c>
      <c r="V9" t="str">
        <f ca="1">IF(V8=0," ",IF(V8=" "," ",'Calcul Classement Poussins'!F9))</f>
        <v xml:space="preserve"> </v>
      </c>
      <c r="W9" t="str">
        <f ca="1">IF(V9=" "," ",'Calcul Classement Poussins'!H9)</f>
        <v xml:space="preserve"> </v>
      </c>
      <c r="X9" s="17" t="str">
        <f ca="1">IF(V9=" "," ",'Calcul Classement Poussins'!G9)</f>
        <v xml:space="preserve"> </v>
      </c>
      <c r="Z9" s="6" t="str">
        <f ca="1">IF(Z8=0," ",IF(Z8=" "," ",'Calcul Classement Poussins'!P9))</f>
        <v xml:space="preserve"> </v>
      </c>
      <c r="AA9" t="str">
        <f ca="1">IF(AA8=0," ",IF(AA8=" "," ",'Calcul Classement Poussins'!Q9))</f>
        <v xml:space="preserve"> </v>
      </c>
      <c r="AB9" t="str">
        <f ca="1">IF(AA9=" "," ",'Calcul Classement Poussins'!S9)</f>
        <v xml:space="preserve"> </v>
      </c>
      <c r="AC9" s="17" t="str">
        <f ca="1">IF(AA9=" "," ",'Calcul Classement Poussins'!R9)</f>
        <v xml:space="preserve"> </v>
      </c>
      <c r="AE9" s="6" t="str">
        <f ca="1">IF(AE8=0," ",IF(AE8=" "," ",'Calcul Classement MiniPouss'!E9))</f>
        <v xml:space="preserve"> </v>
      </c>
      <c r="AF9" t="str">
        <f ca="1">IF(AF8=0," ",IF(AF8=" "," ",'Calcul Classement MiniPouss'!F9))</f>
        <v xml:space="preserve"> </v>
      </c>
      <c r="AG9" t="str">
        <f ca="1">IF(AF9=" "," ",'Calcul Classement MiniPouss'!H9)</f>
        <v xml:space="preserve"> </v>
      </c>
      <c r="AH9" s="17" t="str">
        <f ca="1">IF(AF9=" "," ",'Calcul Classement MiniPouss'!G9)</f>
        <v xml:space="preserve"> </v>
      </c>
      <c r="AJ9" s="6" t="str">
        <f ca="1">IF(AJ8=0," ",IF(AJ8=" "," ",'Calcul Classement MiniPouss'!P9))</f>
        <v xml:space="preserve"> </v>
      </c>
      <c r="AK9" t="str">
        <f ca="1">IF(AK8=0," ",IF(AK8=" "," ",'Calcul Classement MiniPouss'!Q9))</f>
        <v xml:space="preserve"> </v>
      </c>
      <c r="AL9" t="str">
        <f ca="1">IF(AK9=" "," ",'Calcul Classement MiniPouss'!S9)</f>
        <v xml:space="preserve"> </v>
      </c>
      <c r="AM9" s="17" t="str">
        <f ca="1">IF(AK9=" "," ",'Calcul Classement MiniPouss'!R9)</f>
        <v xml:space="preserve"> </v>
      </c>
    </row>
    <row r="10" spans="1:39" x14ac:dyDescent="0.2">
      <c r="A10" s="11" t="str">
        <f ca="1">IF(A9=0," ",IF(A9=" "," ",'Calcul Classement Adultes'!E10))</f>
        <v xml:space="preserve"> </v>
      </c>
      <c r="B10" s="12" t="str">
        <f ca="1">IF(B9=0," ",IF(B9=" "," ",'Calcul Classement Adultes'!F10))</f>
        <v xml:space="preserve"> </v>
      </c>
      <c r="C10" s="12" t="str">
        <f ca="1">IF(B10=" "," ",'Calcul Classement Adultes'!H10)</f>
        <v xml:space="preserve"> </v>
      </c>
      <c r="D10" s="16" t="str">
        <f ca="1">IF(B10=" "," ",'Calcul Classement Adultes'!G10)</f>
        <v xml:space="preserve"> </v>
      </c>
      <c r="F10" s="11" t="str">
        <f ca="1">IF(F9=0," ",IF(F9=" "," ",'Calcul Classement Adultes'!P10))</f>
        <v xml:space="preserve"> </v>
      </c>
      <c r="G10" s="12" t="str">
        <f ca="1">IF(G9=0," ",IF(G9=" "," ",'Calcul Classement Adultes'!Q10))</f>
        <v xml:space="preserve"> </v>
      </c>
      <c r="H10" s="12" t="str">
        <f ca="1">IF(G10=" "," ",'Calcul Classement Adultes'!S10)</f>
        <v xml:space="preserve"> </v>
      </c>
      <c r="I10" s="16" t="str">
        <f ca="1">IF(G10=" "," ",'Calcul Classement Adultes'!R10)</f>
        <v xml:space="preserve"> </v>
      </c>
      <c r="K10" s="11" t="str">
        <f ca="1">IF(K9=0," ",IF(K9=" "," ",'Calcul Classement Pupilles'!E10))</f>
        <v xml:space="preserve"> </v>
      </c>
      <c r="L10" s="12" t="str">
        <f ca="1">IF(L9=0," ",IF(L9=" "," ",'Calcul Classement Pupilles'!F10))</f>
        <v xml:space="preserve"> </v>
      </c>
      <c r="M10" s="12" t="str">
        <f ca="1">IF(L10=" "," ",'Calcul Classement Pupilles'!H10)</f>
        <v xml:space="preserve"> </v>
      </c>
      <c r="N10" s="16" t="str">
        <f ca="1">IF(L10=" "," ",'Calcul Classement Pupilles'!G10)</f>
        <v xml:space="preserve"> </v>
      </c>
      <c r="P10" s="11" t="str">
        <f ca="1">IF(P9=0," ",IF(P9=" "," ",'Calcul Classement Pupilles'!P10))</f>
        <v xml:space="preserve"> </v>
      </c>
      <c r="Q10" s="12" t="str">
        <f ca="1">IF(Q9=0," ",IF(Q9=" "," ",'Calcul Classement Pupilles'!Q10))</f>
        <v xml:space="preserve"> </v>
      </c>
      <c r="R10" s="12" t="str">
        <f ca="1">IF(Q10=" "," ",'Calcul Classement Pupilles'!S10)</f>
        <v xml:space="preserve"> </v>
      </c>
      <c r="S10" s="16" t="str">
        <f ca="1">IF(Q10=" "," ",'Calcul Classement Pupilles'!R10)</f>
        <v xml:space="preserve"> </v>
      </c>
      <c r="U10" s="11" t="str">
        <f ca="1">IF(U9=0," ",IF(U9=" "," ",'Calcul Classement Poussins'!E10))</f>
        <v xml:space="preserve"> </v>
      </c>
      <c r="V10" s="12" t="str">
        <f ca="1">IF(V9=0," ",IF(V9=" "," ",'Calcul Classement Poussins'!F10))</f>
        <v xml:space="preserve"> </v>
      </c>
      <c r="W10" s="12" t="str">
        <f ca="1">IF(V10=" "," ",'Calcul Classement Poussins'!H10)</f>
        <v xml:space="preserve"> </v>
      </c>
      <c r="X10" s="16" t="str">
        <f ca="1">IF(V10=" "," ",'Calcul Classement Poussins'!G10)</f>
        <v xml:space="preserve"> </v>
      </c>
      <c r="Z10" s="11" t="str">
        <f ca="1">IF(Z9=0," ",IF(Z9=" "," ",'Calcul Classement Poussins'!P10))</f>
        <v xml:space="preserve"> </v>
      </c>
      <c r="AA10" s="12" t="str">
        <f ca="1">IF(AA9=0," ",IF(AA9=" "," ",'Calcul Classement Poussins'!Q10))</f>
        <v xml:space="preserve"> </v>
      </c>
      <c r="AB10" s="12" t="str">
        <f ca="1">IF(AA10=" "," ",'Calcul Classement Poussins'!S10)</f>
        <v xml:space="preserve"> </v>
      </c>
      <c r="AC10" s="16" t="str">
        <f ca="1">IF(AA10=" "," ",'Calcul Classement Poussins'!R10)</f>
        <v xml:space="preserve"> </v>
      </c>
      <c r="AE10" s="11" t="str">
        <f ca="1">IF(AE9=0," ",IF(AE9=" "," ",'Calcul Classement MiniPouss'!E10))</f>
        <v xml:space="preserve"> </v>
      </c>
      <c r="AF10" s="12" t="str">
        <f ca="1">IF(AF9=0," ",IF(AF9=" "," ",'Calcul Classement MiniPouss'!F10))</f>
        <v xml:space="preserve"> </v>
      </c>
      <c r="AG10" s="12" t="str">
        <f ca="1">IF(AF10=" "," ",'Calcul Classement MiniPouss'!H10)</f>
        <v xml:space="preserve"> </v>
      </c>
      <c r="AH10" s="16" t="str">
        <f ca="1">IF(AF10=" "," ",'Calcul Classement MiniPouss'!G10)</f>
        <v xml:space="preserve"> </v>
      </c>
      <c r="AJ10" s="11" t="str">
        <f ca="1">IF(AJ9=0," ",IF(AJ9=" "," ",'Calcul Classement MiniPouss'!P10))</f>
        <v xml:space="preserve"> </v>
      </c>
      <c r="AK10" s="12" t="str">
        <f ca="1">IF(AK9=0," ",IF(AK9=" "," ",'Calcul Classement MiniPouss'!Q10))</f>
        <v xml:space="preserve"> </v>
      </c>
      <c r="AL10" s="12" t="str">
        <f ca="1">IF(AK10=" "," ",'Calcul Classement MiniPouss'!S10)</f>
        <v xml:space="preserve"> </v>
      </c>
      <c r="AM10" s="16" t="str">
        <f ca="1">IF(AK10=" "," ",'Calcul Classement MiniPouss'!R10)</f>
        <v xml:space="preserve"> </v>
      </c>
    </row>
    <row r="11" spans="1:39" x14ac:dyDescent="0.2">
      <c r="A11" s="6" t="str">
        <f ca="1">IF(A10=0," ",IF(A10=" "," ",'Calcul Classement Adultes'!E11))</f>
        <v xml:space="preserve"> </v>
      </c>
      <c r="B11" t="str">
        <f ca="1">IF(B10=0," ",IF(B10=" "," ",'Calcul Classement Adultes'!F11))</f>
        <v xml:space="preserve"> </v>
      </c>
      <c r="C11" t="str">
        <f ca="1">IF(B11=" "," ",'Calcul Classement Adultes'!H11)</f>
        <v xml:space="preserve"> </v>
      </c>
      <c r="D11" s="17" t="str">
        <f ca="1">IF(B11=" "," ",'Calcul Classement Adultes'!G11)</f>
        <v xml:space="preserve"> </v>
      </c>
      <c r="F11" s="6" t="str">
        <f ca="1">IF(F10=0," ",IF(F10=" "," ",'Calcul Classement Adultes'!P11))</f>
        <v xml:space="preserve"> </v>
      </c>
      <c r="G11" t="str">
        <f ca="1">IF(G10=0," ",IF(G10=" "," ",'Calcul Classement Adultes'!Q11))</f>
        <v xml:space="preserve"> </v>
      </c>
      <c r="H11" t="str">
        <f ca="1">IF(G11=" "," ",'Calcul Classement Adultes'!S11)</f>
        <v xml:space="preserve"> </v>
      </c>
      <c r="I11" s="17" t="str">
        <f ca="1">IF(G11=" "," ",'Calcul Classement Adultes'!R11)</f>
        <v xml:space="preserve"> </v>
      </c>
      <c r="K11" s="6" t="str">
        <f ca="1">IF(K10=0," ",IF(K10=" "," ",'Calcul Classement Pupilles'!E11))</f>
        <v xml:space="preserve"> </v>
      </c>
      <c r="L11" t="str">
        <f ca="1">IF(L10=0," ",IF(L10=" "," ",'Calcul Classement Pupilles'!F11))</f>
        <v xml:space="preserve"> </v>
      </c>
      <c r="M11" t="str">
        <f ca="1">IF(L11=" "," ",'Calcul Classement Pupilles'!H11)</f>
        <v xml:space="preserve"> </v>
      </c>
      <c r="N11" s="17" t="str">
        <f ca="1">IF(L11=" "," ",'Calcul Classement Pupilles'!G11)</f>
        <v xml:space="preserve"> </v>
      </c>
      <c r="P11" s="6" t="str">
        <f ca="1">IF(P10=0," ",IF(P10=" "," ",'Calcul Classement Pupilles'!P11))</f>
        <v xml:space="preserve"> </v>
      </c>
      <c r="Q11" t="str">
        <f ca="1">IF(Q10=0," ",IF(Q10=" "," ",'Calcul Classement Pupilles'!Q11))</f>
        <v xml:space="preserve"> </v>
      </c>
      <c r="R11" t="str">
        <f ca="1">IF(Q11=" "," ",'Calcul Classement Pupilles'!S11)</f>
        <v xml:space="preserve"> </v>
      </c>
      <c r="S11" s="17" t="str">
        <f ca="1">IF(Q11=" "," ",'Calcul Classement Pupilles'!R11)</f>
        <v xml:space="preserve"> </v>
      </c>
      <c r="U11" s="6" t="str">
        <f ca="1">IF(U10=0," ",IF(U10=" "," ",'Calcul Classement Poussins'!E11))</f>
        <v xml:space="preserve"> </v>
      </c>
      <c r="V11" t="str">
        <f ca="1">IF(V10=0," ",IF(V10=" "," ",'Calcul Classement Poussins'!F11))</f>
        <v xml:space="preserve"> </v>
      </c>
      <c r="W11" t="str">
        <f ca="1">IF(V11=" "," ",'Calcul Classement Poussins'!H11)</f>
        <v xml:space="preserve"> </v>
      </c>
      <c r="X11" s="17" t="str">
        <f ca="1">IF(V11=" "," ",'Calcul Classement Poussins'!G11)</f>
        <v xml:space="preserve"> </v>
      </c>
      <c r="Z11" s="6" t="str">
        <f ca="1">IF(Z10=0," ",IF(Z10=" "," ",'Calcul Classement Poussins'!P11))</f>
        <v xml:space="preserve"> </v>
      </c>
      <c r="AA11" t="str">
        <f ca="1">IF(AA10=0," ",IF(AA10=" "," ",'Calcul Classement Poussins'!Q11))</f>
        <v xml:space="preserve"> </v>
      </c>
      <c r="AB11" t="str">
        <f ca="1">IF(AA11=" "," ",'Calcul Classement Poussins'!S11)</f>
        <v xml:space="preserve"> </v>
      </c>
      <c r="AC11" s="17" t="str">
        <f ca="1">IF(AA11=" "," ",'Calcul Classement Poussins'!R11)</f>
        <v xml:space="preserve"> </v>
      </c>
      <c r="AE11" s="6" t="str">
        <f ca="1">IF(AE10=0," ",IF(AE10=" "," ",'Calcul Classement MiniPouss'!E11))</f>
        <v xml:space="preserve"> </v>
      </c>
      <c r="AF11" t="str">
        <f ca="1">IF(AF10=0," ",IF(AF10=" "," ",'Calcul Classement MiniPouss'!F11))</f>
        <v xml:space="preserve"> </v>
      </c>
      <c r="AG11" t="str">
        <f ca="1">IF(AF11=" "," ",'Calcul Classement MiniPouss'!H11)</f>
        <v xml:space="preserve"> </v>
      </c>
      <c r="AH11" s="17" t="str">
        <f ca="1">IF(AF11=" "," ",'Calcul Classement MiniPouss'!G11)</f>
        <v xml:space="preserve"> </v>
      </c>
      <c r="AJ11" s="6" t="str">
        <f ca="1">IF(AJ10=0," ",IF(AJ10=" "," ",'Calcul Classement MiniPouss'!P11))</f>
        <v xml:space="preserve"> </v>
      </c>
      <c r="AK11" t="str">
        <f ca="1">IF(AK10=0," ",IF(AK10=" "," ",'Calcul Classement MiniPouss'!Q11))</f>
        <v xml:space="preserve"> </v>
      </c>
      <c r="AL11" t="str">
        <f ca="1">IF(AK11=" "," ",'Calcul Classement MiniPouss'!S11)</f>
        <v xml:space="preserve"> </v>
      </c>
      <c r="AM11" s="17" t="str">
        <f ca="1">IF(AK11=" "," ",'Calcul Classement MiniPouss'!R11)</f>
        <v xml:space="preserve"> </v>
      </c>
    </row>
    <row r="12" spans="1:39" x14ac:dyDescent="0.2">
      <c r="A12" s="11" t="str">
        <f ca="1">IF(A11=0," ",IF(A11=" "," ",'Calcul Classement Adultes'!E12))</f>
        <v xml:space="preserve"> </v>
      </c>
      <c r="B12" s="12" t="str">
        <f ca="1">IF(B11=0," ",IF(B11=" "," ",'Calcul Classement Adultes'!F12))</f>
        <v xml:space="preserve"> </v>
      </c>
      <c r="C12" s="12" t="str">
        <f ca="1">IF(B12=" "," ",'Calcul Classement Adultes'!H12)</f>
        <v xml:space="preserve"> </v>
      </c>
      <c r="D12" s="16" t="str">
        <f ca="1">IF(B12=" "," ",'Calcul Classement Adultes'!G12)</f>
        <v xml:space="preserve"> </v>
      </c>
      <c r="F12" s="11" t="str">
        <f ca="1">IF(F11=0," ",IF(F11=" "," ",'Calcul Classement Adultes'!P12))</f>
        <v xml:space="preserve"> </v>
      </c>
      <c r="G12" s="12" t="str">
        <f ca="1">IF(G11=0," ",IF(G11=" "," ",'Calcul Classement Adultes'!Q12))</f>
        <v xml:space="preserve"> </v>
      </c>
      <c r="H12" s="12" t="str">
        <f ca="1">IF(G12=" "," ",'Calcul Classement Adultes'!S12)</f>
        <v xml:space="preserve"> </v>
      </c>
      <c r="I12" s="16" t="str">
        <f ca="1">IF(G12=" "," ",'Calcul Classement Adultes'!R12)</f>
        <v xml:space="preserve"> </v>
      </c>
      <c r="K12" s="11" t="str">
        <f ca="1">IF(K11=0," ",IF(K11=" "," ",'Calcul Classement Pupilles'!E12))</f>
        <v xml:space="preserve"> </v>
      </c>
      <c r="L12" s="12" t="str">
        <f ca="1">IF(L11=0," ",IF(L11=" "," ",'Calcul Classement Pupilles'!F12))</f>
        <v xml:space="preserve"> </v>
      </c>
      <c r="M12" s="12" t="str">
        <f ca="1">IF(L12=" "," ",'Calcul Classement Pupilles'!H12)</f>
        <v xml:space="preserve"> </v>
      </c>
      <c r="N12" s="16" t="str">
        <f ca="1">IF(L12=" "," ",'Calcul Classement Pupilles'!G12)</f>
        <v xml:space="preserve"> </v>
      </c>
      <c r="P12" s="11" t="str">
        <f ca="1">IF(P11=0," ",IF(P11=" "," ",'Calcul Classement Pupilles'!P12))</f>
        <v xml:space="preserve"> </v>
      </c>
      <c r="Q12" s="12" t="str">
        <f ca="1">IF(Q11=0," ",IF(Q11=" "," ",'Calcul Classement Pupilles'!Q12))</f>
        <v xml:space="preserve"> </v>
      </c>
      <c r="R12" s="12" t="str">
        <f ca="1">IF(Q12=" "," ",'Calcul Classement Pupilles'!S12)</f>
        <v xml:space="preserve"> </v>
      </c>
      <c r="S12" s="16" t="str">
        <f ca="1">IF(Q12=" "," ",'Calcul Classement Pupilles'!R12)</f>
        <v xml:space="preserve"> </v>
      </c>
      <c r="U12" s="11" t="str">
        <f ca="1">IF(U11=0," ",IF(U11=" "," ",'Calcul Classement Poussins'!E12))</f>
        <v xml:space="preserve"> </v>
      </c>
      <c r="V12" s="12" t="str">
        <f ca="1">IF(V11=0," ",IF(V11=" "," ",'Calcul Classement Poussins'!F12))</f>
        <v xml:space="preserve"> </v>
      </c>
      <c r="W12" s="12" t="str">
        <f ca="1">IF(V12=" "," ",'Calcul Classement Poussins'!H12)</f>
        <v xml:space="preserve"> </v>
      </c>
      <c r="X12" s="16" t="str">
        <f ca="1">IF(V12=" "," ",'Calcul Classement Poussins'!G12)</f>
        <v xml:space="preserve"> </v>
      </c>
      <c r="Z12" s="11" t="str">
        <f ca="1">IF(Z11=0," ",IF(Z11=" "," ",'Calcul Classement Poussins'!P12))</f>
        <v xml:space="preserve"> </v>
      </c>
      <c r="AA12" s="12" t="str">
        <f ca="1">IF(AA11=0," ",IF(AA11=" "," ",'Calcul Classement Poussins'!Q12))</f>
        <v xml:space="preserve"> </v>
      </c>
      <c r="AB12" s="12" t="str">
        <f ca="1">IF(AA12=" "," ",'Calcul Classement Poussins'!S12)</f>
        <v xml:space="preserve"> </v>
      </c>
      <c r="AC12" s="16" t="str">
        <f ca="1">IF(AA12=" "," ",'Calcul Classement Poussins'!R12)</f>
        <v xml:space="preserve"> </v>
      </c>
      <c r="AE12" s="11" t="str">
        <f ca="1">IF(AE11=0," ",IF(AE11=" "," ",'Calcul Classement MiniPouss'!E12))</f>
        <v xml:space="preserve"> </v>
      </c>
      <c r="AF12" s="12" t="str">
        <f ca="1">IF(AF11=0," ",IF(AF11=" "," ",'Calcul Classement MiniPouss'!F12))</f>
        <v xml:space="preserve"> </v>
      </c>
      <c r="AG12" s="12" t="str">
        <f ca="1">IF(AF12=" "," ",'Calcul Classement MiniPouss'!H12)</f>
        <v xml:space="preserve"> </v>
      </c>
      <c r="AH12" s="16" t="str">
        <f ca="1">IF(AF12=" "," ",'Calcul Classement MiniPouss'!G12)</f>
        <v xml:space="preserve"> </v>
      </c>
      <c r="AJ12" s="11" t="str">
        <f ca="1">IF(AJ11=0," ",IF(AJ11=" "," ",'Calcul Classement MiniPouss'!P12))</f>
        <v xml:space="preserve"> </v>
      </c>
      <c r="AK12" s="12" t="str">
        <f ca="1">IF(AK11=0," ",IF(AK11=" "," ",'Calcul Classement MiniPouss'!Q12))</f>
        <v xml:space="preserve"> </v>
      </c>
      <c r="AL12" s="12" t="str">
        <f ca="1">IF(AK12=" "," ",'Calcul Classement MiniPouss'!S12)</f>
        <v xml:space="preserve"> </v>
      </c>
      <c r="AM12" s="16" t="str">
        <f ca="1">IF(AK12=" "," ",'Calcul Classement MiniPouss'!R12)</f>
        <v xml:space="preserve"> </v>
      </c>
    </row>
    <row r="13" spans="1:39" x14ac:dyDescent="0.2">
      <c r="A13" s="6" t="str">
        <f ca="1">IF(A12=0," ",IF(A12=" "," ",'Calcul Classement Adultes'!E13))</f>
        <v xml:space="preserve"> </v>
      </c>
      <c r="B13" t="str">
        <f ca="1">IF(B12=0," ",IF(B12=" "," ",'Calcul Classement Adultes'!F13))</f>
        <v xml:space="preserve"> </v>
      </c>
      <c r="C13" t="str">
        <f ca="1">IF(B13=" "," ",'Calcul Classement Adultes'!H13)</f>
        <v xml:space="preserve"> </v>
      </c>
      <c r="D13" s="17" t="str">
        <f ca="1">IF(B13=" "," ",'Calcul Classement Adultes'!G13)</f>
        <v xml:space="preserve"> </v>
      </c>
      <c r="F13" s="6" t="str">
        <f ca="1">IF(F12=0," ",IF(F12=" "," ",'Calcul Classement Adultes'!P13))</f>
        <v xml:space="preserve"> </v>
      </c>
      <c r="G13" t="str">
        <f ca="1">IF(G12=0," ",IF(G12=" "," ",'Calcul Classement Adultes'!Q13))</f>
        <v xml:space="preserve"> </v>
      </c>
      <c r="H13" t="str">
        <f ca="1">IF(G13=" "," ",'Calcul Classement Adultes'!S13)</f>
        <v xml:space="preserve"> </v>
      </c>
      <c r="I13" s="17" t="str">
        <f ca="1">IF(G13=" "," ",'Calcul Classement Adultes'!R13)</f>
        <v xml:space="preserve"> </v>
      </c>
      <c r="K13" s="6" t="str">
        <f ca="1">IF(K12=0," ",IF(K12=" "," ",'Calcul Classement Pupilles'!E13))</f>
        <v xml:space="preserve"> </v>
      </c>
      <c r="L13" t="str">
        <f ca="1">IF(L12=0," ",IF(L12=" "," ",'Calcul Classement Pupilles'!F13))</f>
        <v xml:space="preserve"> </v>
      </c>
      <c r="M13" t="str">
        <f ca="1">IF(L13=" "," ",'Calcul Classement Pupilles'!H13)</f>
        <v xml:space="preserve"> </v>
      </c>
      <c r="N13" s="17" t="str">
        <f ca="1">IF(L13=" "," ",'Calcul Classement Pupilles'!G13)</f>
        <v xml:space="preserve"> </v>
      </c>
      <c r="P13" s="6" t="str">
        <f ca="1">IF(P12=0," ",IF(P12=" "," ",'Calcul Classement Pupilles'!P13))</f>
        <v xml:space="preserve"> </v>
      </c>
      <c r="Q13" t="str">
        <f ca="1">IF(Q12=0," ",IF(Q12=" "," ",'Calcul Classement Pupilles'!Q13))</f>
        <v xml:space="preserve"> </v>
      </c>
      <c r="R13" t="str">
        <f ca="1">IF(Q13=" "," ",'Calcul Classement Pupilles'!S13)</f>
        <v xml:space="preserve"> </v>
      </c>
      <c r="S13" s="17" t="str">
        <f ca="1">IF(Q13=" "," ",'Calcul Classement Pupilles'!R13)</f>
        <v xml:space="preserve"> </v>
      </c>
      <c r="U13" s="6" t="str">
        <f ca="1">IF(U12=0," ",IF(U12=" "," ",'Calcul Classement Poussins'!E13))</f>
        <v xml:space="preserve"> </v>
      </c>
      <c r="V13" t="str">
        <f ca="1">IF(V12=0," ",IF(V12=" "," ",'Calcul Classement Poussins'!F13))</f>
        <v xml:space="preserve"> </v>
      </c>
      <c r="W13" t="str">
        <f ca="1">IF(V13=" "," ",'Calcul Classement Poussins'!H13)</f>
        <v xml:space="preserve"> </v>
      </c>
      <c r="X13" s="17" t="str">
        <f ca="1">IF(V13=" "," ",'Calcul Classement Poussins'!G13)</f>
        <v xml:space="preserve"> </v>
      </c>
      <c r="Z13" s="6" t="str">
        <f ca="1">IF(Z12=0," ",IF(Z12=" "," ",'Calcul Classement Poussins'!P13))</f>
        <v xml:space="preserve"> </v>
      </c>
      <c r="AA13" t="str">
        <f ca="1">IF(AA12=0," ",IF(AA12=" "," ",'Calcul Classement Poussins'!Q13))</f>
        <v xml:space="preserve"> </v>
      </c>
      <c r="AB13" t="str">
        <f ca="1">IF(AA13=" "," ",'Calcul Classement Poussins'!S13)</f>
        <v xml:space="preserve"> </v>
      </c>
      <c r="AC13" s="17" t="str">
        <f ca="1">IF(AA13=" "," ",'Calcul Classement Poussins'!R13)</f>
        <v xml:space="preserve"> </v>
      </c>
      <c r="AE13" s="6" t="str">
        <f ca="1">IF(AE12=0," ",IF(AE12=" "," ",'Calcul Classement MiniPouss'!E13))</f>
        <v xml:space="preserve"> </v>
      </c>
      <c r="AF13" t="str">
        <f ca="1">IF(AF12=0," ",IF(AF12=" "," ",'Calcul Classement MiniPouss'!F13))</f>
        <v xml:space="preserve"> </v>
      </c>
      <c r="AG13" t="str">
        <f ca="1">IF(AF13=" "," ",'Calcul Classement MiniPouss'!H13)</f>
        <v xml:space="preserve"> </v>
      </c>
      <c r="AH13" s="17" t="str">
        <f ca="1">IF(AF13=" "," ",'Calcul Classement MiniPouss'!G13)</f>
        <v xml:space="preserve"> </v>
      </c>
      <c r="AJ13" s="6" t="str">
        <f ca="1">IF(AJ12=0," ",IF(AJ12=" "," ",'Calcul Classement MiniPouss'!P13))</f>
        <v xml:space="preserve"> </v>
      </c>
      <c r="AK13" t="str">
        <f ca="1">IF(AK12=0," ",IF(AK12=" "," ",'Calcul Classement MiniPouss'!Q13))</f>
        <v xml:space="preserve"> </v>
      </c>
      <c r="AL13" t="str">
        <f ca="1">IF(AK13=" "," ",'Calcul Classement MiniPouss'!S13)</f>
        <v xml:space="preserve"> </v>
      </c>
      <c r="AM13" s="17" t="str">
        <f ca="1">IF(AK13=" "," ",'Calcul Classement MiniPouss'!R13)</f>
        <v xml:space="preserve"> </v>
      </c>
    </row>
    <row r="14" spans="1:39" x14ac:dyDescent="0.2">
      <c r="A14" s="11" t="str">
        <f ca="1">IF(A13=0," ",IF(A13=" "," ",'Calcul Classement Adultes'!E14))</f>
        <v xml:space="preserve"> </v>
      </c>
      <c r="B14" s="12" t="str">
        <f ca="1">IF(B13=0," ",IF(B13=" "," ",'Calcul Classement Adultes'!F14))</f>
        <v xml:space="preserve"> </v>
      </c>
      <c r="C14" s="12" t="str">
        <f ca="1">IF(B14=" "," ",'Calcul Classement Adultes'!H14)</f>
        <v xml:space="preserve"> </v>
      </c>
      <c r="D14" s="16" t="str">
        <f ca="1">IF(B14=" "," ",'Calcul Classement Adultes'!G14)</f>
        <v xml:space="preserve"> </v>
      </c>
      <c r="F14" s="11" t="str">
        <f ca="1">IF(F13=0," ",IF(F13=" "," ",'Calcul Classement Adultes'!P14))</f>
        <v xml:space="preserve"> </v>
      </c>
      <c r="G14" s="12" t="str">
        <f ca="1">IF(G13=0," ",IF(G13=" "," ",'Calcul Classement Adultes'!Q14))</f>
        <v xml:space="preserve"> </v>
      </c>
      <c r="H14" s="12" t="str">
        <f ca="1">IF(G14=" "," ",'Calcul Classement Adultes'!S14)</f>
        <v xml:space="preserve"> </v>
      </c>
      <c r="I14" s="16" t="str">
        <f ca="1">IF(G14=" "," ",'Calcul Classement Adultes'!R14)</f>
        <v xml:space="preserve"> </v>
      </c>
      <c r="K14" s="11" t="str">
        <f ca="1">IF(K13=0," ",IF(K13=" "," ",'Calcul Classement Pupilles'!E14))</f>
        <v xml:space="preserve"> </v>
      </c>
      <c r="L14" s="12" t="str">
        <f ca="1">IF(L13=0," ",IF(L13=" "," ",'Calcul Classement Pupilles'!F14))</f>
        <v xml:space="preserve"> </v>
      </c>
      <c r="M14" s="12" t="str">
        <f ca="1">IF(L14=" "," ",'Calcul Classement Pupilles'!H14)</f>
        <v xml:space="preserve"> </v>
      </c>
      <c r="N14" s="16" t="str">
        <f ca="1">IF(L14=" "," ",'Calcul Classement Pupilles'!G14)</f>
        <v xml:space="preserve"> </v>
      </c>
      <c r="P14" s="11" t="str">
        <f ca="1">IF(P13=0," ",IF(P13=" "," ",'Calcul Classement Pupilles'!P14))</f>
        <v xml:space="preserve"> </v>
      </c>
      <c r="Q14" s="12" t="str">
        <f ca="1">IF(Q13=0," ",IF(Q13=" "," ",'Calcul Classement Pupilles'!Q14))</f>
        <v xml:space="preserve"> </v>
      </c>
      <c r="R14" s="12" t="str">
        <f ca="1">IF(Q14=" "," ",'Calcul Classement Pupilles'!S14)</f>
        <v xml:space="preserve"> </v>
      </c>
      <c r="S14" s="16" t="str">
        <f ca="1">IF(Q14=" "," ",'Calcul Classement Pupilles'!R14)</f>
        <v xml:space="preserve"> </v>
      </c>
      <c r="U14" s="11" t="str">
        <f ca="1">IF(U13=0," ",IF(U13=" "," ",'Calcul Classement Poussins'!E14))</f>
        <v xml:space="preserve"> </v>
      </c>
      <c r="V14" s="12" t="str">
        <f ca="1">IF(V13=0," ",IF(V13=" "," ",'Calcul Classement Poussins'!F14))</f>
        <v xml:space="preserve"> </v>
      </c>
      <c r="W14" s="12" t="str">
        <f ca="1">IF(V14=" "," ",'Calcul Classement Poussins'!H14)</f>
        <v xml:space="preserve"> </v>
      </c>
      <c r="X14" s="16" t="str">
        <f ca="1">IF(V14=" "," ",'Calcul Classement Poussins'!G14)</f>
        <v xml:space="preserve"> </v>
      </c>
      <c r="Z14" s="11" t="str">
        <f ca="1">IF(Z13=0," ",IF(Z13=" "," ",'Calcul Classement Poussins'!P14))</f>
        <v xml:space="preserve"> </v>
      </c>
      <c r="AA14" s="12" t="str">
        <f ca="1">IF(AA13=0," ",IF(AA13=" "," ",'Calcul Classement Poussins'!Q14))</f>
        <v xml:space="preserve"> </v>
      </c>
      <c r="AB14" s="12" t="str">
        <f ca="1">IF(AA14=" "," ",'Calcul Classement Poussins'!S14)</f>
        <v xml:space="preserve"> </v>
      </c>
      <c r="AC14" s="16" t="str">
        <f ca="1">IF(AA14=" "," ",'Calcul Classement Poussins'!R14)</f>
        <v xml:space="preserve"> </v>
      </c>
      <c r="AE14" s="11" t="str">
        <f ca="1">IF(AE13=0," ",IF(AE13=" "," ",'Calcul Classement MiniPouss'!E14))</f>
        <v xml:space="preserve"> </v>
      </c>
      <c r="AF14" s="12" t="str">
        <f ca="1">IF(AF13=0," ",IF(AF13=" "," ",'Calcul Classement MiniPouss'!F14))</f>
        <v xml:space="preserve"> </v>
      </c>
      <c r="AG14" s="12" t="str">
        <f ca="1">IF(AF14=" "," ",'Calcul Classement MiniPouss'!H14)</f>
        <v xml:space="preserve"> </v>
      </c>
      <c r="AH14" s="16" t="str">
        <f ca="1">IF(AF14=" "," ",'Calcul Classement MiniPouss'!G14)</f>
        <v xml:space="preserve"> </v>
      </c>
      <c r="AJ14" s="11" t="str">
        <f ca="1">IF(AJ13=0," ",IF(AJ13=" "," ",'Calcul Classement MiniPouss'!P14))</f>
        <v xml:space="preserve"> </v>
      </c>
      <c r="AK14" s="12" t="str">
        <f ca="1">IF(AK13=0," ",IF(AK13=" "," ",'Calcul Classement MiniPouss'!Q14))</f>
        <v xml:space="preserve"> </v>
      </c>
      <c r="AL14" s="12" t="str">
        <f ca="1">IF(AK14=" "," ",'Calcul Classement MiniPouss'!S14)</f>
        <v xml:space="preserve"> </v>
      </c>
      <c r="AM14" s="16" t="str">
        <f ca="1">IF(AK14=" "," ",'Calcul Classement MiniPouss'!R14)</f>
        <v xml:space="preserve"> </v>
      </c>
    </row>
    <row r="15" spans="1:39" x14ac:dyDescent="0.2">
      <c r="A15" s="6" t="str">
        <f ca="1">IF(A14=0," ",IF(A14=" "," ",'Calcul Classement Adultes'!E15))</f>
        <v xml:space="preserve"> </v>
      </c>
      <c r="B15" t="str">
        <f ca="1">IF(B14=0," ",IF(B14=" "," ",'Calcul Classement Adultes'!F15))</f>
        <v xml:space="preserve"> </v>
      </c>
      <c r="C15" t="str">
        <f ca="1">IF(B15=" "," ",'Calcul Classement Adultes'!H15)</f>
        <v xml:space="preserve"> </v>
      </c>
      <c r="D15" s="17" t="str">
        <f ca="1">IF(B15=" "," ",'Calcul Classement Adultes'!G15)</f>
        <v xml:space="preserve"> </v>
      </c>
      <c r="F15" s="6" t="str">
        <f ca="1">IF(F14=0," ",IF(F14=" "," ",'Calcul Classement Adultes'!P15))</f>
        <v xml:space="preserve"> </v>
      </c>
      <c r="G15" t="str">
        <f ca="1">IF(G14=0," ",IF(G14=" "," ",'Calcul Classement Adultes'!Q15))</f>
        <v xml:space="preserve"> </v>
      </c>
      <c r="H15" t="str">
        <f ca="1">IF(G15=" "," ",'Calcul Classement Adultes'!S15)</f>
        <v xml:space="preserve"> </v>
      </c>
      <c r="I15" s="17" t="str">
        <f ca="1">IF(G15=" "," ",'Calcul Classement Adultes'!R15)</f>
        <v xml:space="preserve"> </v>
      </c>
      <c r="K15" s="6" t="str">
        <f ca="1">IF(K14=0," ",IF(K14=" "," ",'Calcul Classement Pupilles'!E15))</f>
        <v xml:space="preserve"> </v>
      </c>
      <c r="L15" t="str">
        <f ca="1">IF(L14=0," ",IF(L14=" "," ",'Calcul Classement Pupilles'!F15))</f>
        <v xml:space="preserve"> </v>
      </c>
      <c r="M15" t="str">
        <f ca="1">IF(L15=" "," ",'Calcul Classement Pupilles'!H15)</f>
        <v xml:space="preserve"> </v>
      </c>
      <c r="N15" s="17" t="str">
        <f ca="1">IF(L15=" "," ",'Calcul Classement Pupilles'!G15)</f>
        <v xml:space="preserve"> </v>
      </c>
      <c r="P15" s="6" t="str">
        <f ca="1">IF(P14=0," ",IF(P14=" "," ",'Calcul Classement Pupilles'!P15))</f>
        <v xml:space="preserve"> </v>
      </c>
      <c r="Q15" t="str">
        <f ca="1">IF(Q14=0," ",IF(Q14=" "," ",'Calcul Classement Pupilles'!Q15))</f>
        <v xml:space="preserve"> </v>
      </c>
      <c r="R15" t="str">
        <f ca="1">IF(Q15=" "," ",'Calcul Classement Pupilles'!S15)</f>
        <v xml:space="preserve"> </v>
      </c>
      <c r="S15" s="17" t="str">
        <f ca="1">IF(Q15=" "," ",'Calcul Classement Pupilles'!R15)</f>
        <v xml:space="preserve"> </v>
      </c>
      <c r="U15" s="6" t="str">
        <f ca="1">IF(U14=0," ",IF(U14=" "," ",'Calcul Classement Poussins'!E15))</f>
        <v xml:space="preserve"> </v>
      </c>
      <c r="V15" t="str">
        <f ca="1">IF(V14=0," ",IF(V14=" "," ",'Calcul Classement Poussins'!F15))</f>
        <v xml:space="preserve"> </v>
      </c>
      <c r="W15" t="str">
        <f ca="1">IF(V15=" "," ",'Calcul Classement Poussins'!H15)</f>
        <v xml:space="preserve"> </v>
      </c>
      <c r="X15" s="17" t="str">
        <f ca="1">IF(V15=" "," ",'Calcul Classement Poussins'!G15)</f>
        <v xml:space="preserve"> </v>
      </c>
      <c r="Z15" s="6" t="str">
        <f ca="1">IF(Z14=0," ",IF(Z14=" "," ",'Calcul Classement Poussins'!P15))</f>
        <v xml:space="preserve"> </v>
      </c>
      <c r="AA15" t="str">
        <f ca="1">IF(AA14=0," ",IF(AA14=" "," ",'Calcul Classement Poussins'!Q15))</f>
        <v xml:space="preserve"> </v>
      </c>
      <c r="AB15" t="str">
        <f ca="1">IF(AA15=" "," ",'Calcul Classement Poussins'!S15)</f>
        <v xml:space="preserve"> </v>
      </c>
      <c r="AC15" s="17" t="str">
        <f ca="1">IF(AA15=" "," ",'Calcul Classement Poussins'!R15)</f>
        <v xml:space="preserve"> </v>
      </c>
      <c r="AE15" s="6" t="str">
        <f ca="1">IF(AE14=0," ",IF(AE14=" "," ",'Calcul Classement MiniPouss'!E15))</f>
        <v xml:space="preserve"> </v>
      </c>
      <c r="AF15" t="str">
        <f ca="1">IF(AF14=0," ",IF(AF14=" "," ",'Calcul Classement MiniPouss'!F15))</f>
        <v xml:space="preserve"> </v>
      </c>
      <c r="AG15" t="str">
        <f ca="1">IF(AF15=" "," ",'Calcul Classement MiniPouss'!H15)</f>
        <v xml:space="preserve"> </v>
      </c>
      <c r="AH15" s="17" t="str">
        <f ca="1">IF(AF15=" "," ",'Calcul Classement MiniPouss'!G15)</f>
        <v xml:space="preserve"> </v>
      </c>
      <c r="AJ15" s="6" t="str">
        <f ca="1">IF(AJ14=0," ",IF(AJ14=" "," ",'Calcul Classement MiniPouss'!P15))</f>
        <v xml:space="preserve"> </v>
      </c>
      <c r="AK15" t="str">
        <f ca="1">IF(AK14=0," ",IF(AK14=" "," ",'Calcul Classement MiniPouss'!Q15))</f>
        <v xml:space="preserve"> </v>
      </c>
      <c r="AL15" t="str">
        <f ca="1">IF(AK15=" "," ",'Calcul Classement MiniPouss'!S15)</f>
        <v xml:space="preserve"> </v>
      </c>
      <c r="AM15" s="17" t="str">
        <f ca="1">IF(AK15=" "," ",'Calcul Classement MiniPouss'!R15)</f>
        <v xml:space="preserve"> </v>
      </c>
    </row>
    <row r="16" spans="1:39" x14ac:dyDescent="0.2">
      <c r="A16" s="11" t="str">
        <f ca="1">IF(A15=0," ",IF(A15=" "," ",'Calcul Classement Adultes'!E16))</f>
        <v xml:space="preserve"> </v>
      </c>
      <c r="B16" s="12" t="str">
        <f ca="1">IF(B15=0," ",IF(B15=" "," ",'Calcul Classement Adultes'!F16))</f>
        <v xml:space="preserve"> </v>
      </c>
      <c r="C16" s="12" t="str">
        <f ca="1">IF(B16=" "," ",'Calcul Classement Adultes'!H16)</f>
        <v xml:space="preserve"> </v>
      </c>
      <c r="D16" s="16" t="str">
        <f ca="1">IF(B16=" "," ",'Calcul Classement Adultes'!G16)</f>
        <v xml:space="preserve"> </v>
      </c>
      <c r="F16" s="11" t="str">
        <f ca="1">IF(F15=0," ",IF(F15=" "," ",'Calcul Classement Adultes'!P16))</f>
        <v xml:space="preserve"> </v>
      </c>
      <c r="G16" s="12" t="str">
        <f ca="1">IF(G15=0," ",IF(G15=" "," ",'Calcul Classement Adultes'!Q16))</f>
        <v xml:space="preserve"> </v>
      </c>
      <c r="H16" s="12" t="str">
        <f ca="1">IF(G16=" "," ",'Calcul Classement Adultes'!S16)</f>
        <v xml:space="preserve"> </v>
      </c>
      <c r="I16" s="16" t="str">
        <f ca="1">IF(G16=" "," ",'Calcul Classement Adultes'!R16)</f>
        <v xml:space="preserve"> </v>
      </c>
      <c r="K16" s="11" t="str">
        <f ca="1">IF(K15=0," ",IF(K15=" "," ",'Calcul Classement Pupilles'!E16))</f>
        <v xml:space="preserve"> </v>
      </c>
      <c r="L16" s="12" t="str">
        <f ca="1">IF(L15=0," ",IF(L15=" "," ",'Calcul Classement Pupilles'!F16))</f>
        <v xml:space="preserve"> </v>
      </c>
      <c r="M16" s="12" t="str">
        <f ca="1">IF(L16=" "," ",'Calcul Classement Pupilles'!H16)</f>
        <v xml:space="preserve"> </v>
      </c>
      <c r="N16" s="16" t="str">
        <f ca="1">IF(L16=" "," ",'Calcul Classement Pupilles'!G16)</f>
        <v xml:space="preserve"> </v>
      </c>
      <c r="P16" s="11" t="str">
        <f ca="1">IF(P15=0," ",IF(P15=" "," ",'Calcul Classement Pupilles'!P16))</f>
        <v xml:space="preserve"> </v>
      </c>
      <c r="Q16" s="12" t="str">
        <f ca="1">IF(Q15=0," ",IF(Q15=" "," ",'Calcul Classement Pupilles'!Q16))</f>
        <v xml:space="preserve"> </v>
      </c>
      <c r="R16" s="12" t="str">
        <f ca="1">IF(Q16=" "," ",'Calcul Classement Pupilles'!S16)</f>
        <v xml:space="preserve"> </v>
      </c>
      <c r="S16" s="16" t="str">
        <f ca="1">IF(Q16=" "," ",'Calcul Classement Pupilles'!R16)</f>
        <v xml:space="preserve"> </v>
      </c>
      <c r="U16" s="11" t="str">
        <f ca="1">IF(U15=0," ",IF(U15=" "," ",'Calcul Classement Poussins'!E16))</f>
        <v xml:space="preserve"> </v>
      </c>
      <c r="V16" s="12" t="str">
        <f ca="1">IF(V15=0," ",IF(V15=" "," ",'Calcul Classement Poussins'!F16))</f>
        <v xml:space="preserve"> </v>
      </c>
      <c r="W16" s="12" t="str">
        <f ca="1">IF(V16=" "," ",'Calcul Classement Poussins'!H16)</f>
        <v xml:space="preserve"> </v>
      </c>
      <c r="X16" s="16" t="str">
        <f ca="1">IF(V16=" "," ",'Calcul Classement Poussins'!G16)</f>
        <v xml:space="preserve"> </v>
      </c>
      <c r="Z16" s="11" t="str">
        <f ca="1">IF(Z15=0," ",IF(Z15=" "," ",'Calcul Classement Poussins'!P16))</f>
        <v xml:space="preserve"> </v>
      </c>
      <c r="AA16" s="12" t="str">
        <f ca="1">IF(AA15=0," ",IF(AA15=" "," ",'Calcul Classement Poussins'!Q16))</f>
        <v xml:space="preserve"> </v>
      </c>
      <c r="AB16" s="12" t="str">
        <f ca="1">IF(AA16=" "," ",'Calcul Classement Poussins'!S16)</f>
        <v xml:space="preserve"> </v>
      </c>
      <c r="AC16" s="16" t="str">
        <f ca="1">IF(AA16=" "," ",'Calcul Classement Poussins'!R16)</f>
        <v xml:space="preserve"> </v>
      </c>
      <c r="AE16" s="11" t="str">
        <f ca="1">IF(AE15=0," ",IF(AE15=" "," ",'Calcul Classement MiniPouss'!E16))</f>
        <v xml:space="preserve"> </v>
      </c>
      <c r="AF16" s="12" t="str">
        <f ca="1">IF(AF15=0," ",IF(AF15=" "," ",'Calcul Classement MiniPouss'!F16))</f>
        <v xml:space="preserve"> </v>
      </c>
      <c r="AG16" s="12" t="str">
        <f ca="1">IF(AF16=" "," ",'Calcul Classement MiniPouss'!H16)</f>
        <v xml:space="preserve"> </v>
      </c>
      <c r="AH16" s="16" t="str">
        <f ca="1">IF(AF16=" "," ",'Calcul Classement MiniPouss'!G16)</f>
        <v xml:space="preserve"> </v>
      </c>
      <c r="AJ16" s="11" t="str">
        <f ca="1">IF(AJ15=0," ",IF(AJ15=" "," ",'Calcul Classement MiniPouss'!P16))</f>
        <v xml:space="preserve"> </v>
      </c>
      <c r="AK16" s="12" t="str">
        <f ca="1">IF(AK15=0," ",IF(AK15=" "," ",'Calcul Classement MiniPouss'!Q16))</f>
        <v xml:space="preserve"> </v>
      </c>
      <c r="AL16" s="12" t="str">
        <f ca="1">IF(AK16=" "," ",'Calcul Classement MiniPouss'!S16)</f>
        <v xml:space="preserve"> </v>
      </c>
      <c r="AM16" s="16" t="str">
        <f ca="1">IF(AK16=" "," ",'Calcul Classement MiniPouss'!R16)</f>
        <v xml:space="preserve"> </v>
      </c>
    </row>
    <row r="17" spans="1:39" x14ac:dyDescent="0.2">
      <c r="A17" s="6" t="str">
        <f ca="1">IF(A16=0," ",IF(A16=" "," ",'Calcul Classement Adultes'!E17))</f>
        <v xml:space="preserve"> </v>
      </c>
      <c r="B17" t="str">
        <f ca="1">IF(B16=0," ",IF(B16=" "," ",'Calcul Classement Adultes'!F17))</f>
        <v xml:space="preserve"> </v>
      </c>
      <c r="C17" t="str">
        <f ca="1">IF(B17=" "," ",'Calcul Classement Adultes'!H17)</f>
        <v xml:space="preserve"> </v>
      </c>
      <c r="D17" s="17" t="str">
        <f ca="1">IF(B17=" "," ",'Calcul Classement Adultes'!G17)</f>
        <v xml:space="preserve"> </v>
      </c>
      <c r="F17" s="6" t="str">
        <f ca="1">IF(F16=0," ",IF(F16=" "," ",'Calcul Classement Adultes'!P17))</f>
        <v xml:space="preserve"> </v>
      </c>
      <c r="G17" t="str">
        <f ca="1">IF(G16=0," ",IF(G16=" "," ",'Calcul Classement Adultes'!Q17))</f>
        <v xml:space="preserve"> </v>
      </c>
      <c r="H17" t="str">
        <f ca="1">IF(G17=" "," ",'Calcul Classement Adultes'!S17)</f>
        <v xml:space="preserve"> </v>
      </c>
      <c r="I17" s="17" t="str">
        <f ca="1">IF(G17=" "," ",'Calcul Classement Adultes'!R17)</f>
        <v xml:space="preserve"> </v>
      </c>
      <c r="K17" s="6" t="str">
        <f ca="1">IF(K16=0," ",IF(K16=" "," ",'Calcul Classement Pupilles'!E17))</f>
        <v xml:space="preserve"> </v>
      </c>
      <c r="L17" t="str">
        <f ca="1">IF(L16=0," ",IF(L16=" "," ",'Calcul Classement Pupilles'!F17))</f>
        <v xml:space="preserve"> </v>
      </c>
      <c r="M17" t="str">
        <f ca="1">IF(L17=" "," ",'Calcul Classement Pupilles'!H17)</f>
        <v xml:space="preserve"> </v>
      </c>
      <c r="N17" s="17" t="str">
        <f ca="1">IF(L17=" "," ",'Calcul Classement Pupilles'!G17)</f>
        <v xml:space="preserve"> </v>
      </c>
      <c r="P17" s="6" t="str">
        <f ca="1">IF(P16=0," ",IF(P16=" "," ",'Calcul Classement Pupilles'!P17))</f>
        <v xml:space="preserve"> </v>
      </c>
      <c r="Q17" t="str">
        <f ca="1">IF(Q16=0," ",IF(Q16=" "," ",'Calcul Classement Pupilles'!Q17))</f>
        <v xml:space="preserve"> </v>
      </c>
      <c r="R17" t="str">
        <f ca="1">IF(Q17=" "," ",'Calcul Classement Pupilles'!S17)</f>
        <v xml:space="preserve"> </v>
      </c>
      <c r="S17" s="17" t="str">
        <f ca="1">IF(Q17=" "," ",'Calcul Classement Pupilles'!R17)</f>
        <v xml:space="preserve"> </v>
      </c>
      <c r="U17" s="6" t="str">
        <f ca="1">IF(U16=0," ",IF(U16=" "," ",'Calcul Classement Poussins'!E17))</f>
        <v xml:space="preserve"> </v>
      </c>
      <c r="V17" t="str">
        <f ca="1">IF(V16=0," ",IF(V16=" "," ",'Calcul Classement Poussins'!F17))</f>
        <v xml:space="preserve"> </v>
      </c>
      <c r="W17" t="str">
        <f ca="1">IF(V17=" "," ",'Calcul Classement Poussins'!H17)</f>
        <v xml:space="preserve"> </v>
      </c>
      <c r="X17" s="17" t="str">
        <f ca="1">IF(V17=" "," ",'Calcul Classement Poussins'!G17)</f>
        <v xml:space="preserve"> </v>
      </c>
      <c r="Z17" s="6" t="str">
        <f ca="1">IF(Z16=0," ",IF(Z16=" "," ",'Calcul Classement Poussins'!P17))</f>
        <v xml:space="preserve"> </v>
      </c>
      <c r="AA17" t="str">
        <f ca="1">IF(AA16=0," ",IF(AA16=" "," ",'Calcul Classement Poussins'!Q17))</f>
        <v xml:space="preserve"> </v>
      </c>
      <c r="AB17" t="str">
        <f ca="1">IF(AA17=" "," ",'Calcul Classement Poussins'!S17)</f>
        <v xml:space="preserve"> </v>
      </c>
      <c r="AC17" s="17" t="str">
        <f ca="1">IF(AA17=" "," ",'Calcul Classement Poussins'!R17)</f>
        <v xml:space="preserve"> </v>
      </c>
      <c r="AE17" s="6" t="str">
        <f ca="1">IF(AE16=0," ",IF(AE16=" "," ",'Calcul Classement MiniPouss'!E17))</f>
        <v xml:space="preserve"> </v>
      </c>
      <c r="AF17" t="str">
        <f ca="1">IF(AF16=0," ",IF(AF16=" "," ",'Calcul Classement MiniPouss'!F17))</f>
        <v xml:space="preserve"> </v>
      </c>
      <c r="AG17" t="str">
        <f ca="1">IF(AF17=" "," ",'Calcul Classement MiniPouss'!H17)</f>
        <v xml:space="preserve"> </v>
      </c>
      <c r="AH17" s="17" t="str">
        <f ca="1">IF(AF17=" "," ",'Calcul Classement MiniPouss'!G17)</f>
        <v xml:space="preserve"> </v>
      </c>
      <c r="AJ17" s="6" t="str">
        <f ca="1">IF(AJ16=0," ",IF(AJ16=" "," ",'Calcul Classement MiniPouss'!P17))</f>
        <v xml:space="preserve"> </v>
      </c>
      <c r="AK17" t="str">
        <f ca="1">IF(AK16=0," ",IF(AK16=" "," ",'Calcul Classement MiniPouss'!Q17))</f>
        <v xml:space="preserve"> </v>
      </c>
      <c r="AL17" t="str">
        <f ca="1">IF(AK17=" "," ",'Calcul Classement MiniPouss'!S17)</f>
        <v xml:space="preserve"> </v>
      </c>
      <c r="AM17" s="17" t="str">
        <f ca="1">IF(AK17=" "," ",'Calcul Classement MiniPouss'!R17)</f>
        <v xml:space="preserve"> </v>
      </c>
    </row>
    <row r="18" spans="1:39" x14ac:dyDescent="0.2">
      <c r="A18" s="11" t="str">
        <f ca="1">IF(A17=0," ",IF(A17=" "," ",'Calcul Classement Adultes'!E18))</f>
        <v xml:space="preserve"> </v>
      </c>
      <c r="B18" s="12" t="str">
        <f ca="1">IF(B17=0," ",IF(B17=" "," ",'Calcul Classement Adultes'!F18))</f>
        <v xml:space="preserve"> </v>
      </c>
      <c r="C18" s="12" t="str">
        <f ca="1">IF(B18=" "," ",'Calcul Classement Adultes'!H18)</f>
        <v xml:space="preserve"> </v>
      </c>
      <c r="D18" s="16" t="str">
        <f ca="1">IF(B18=" "," ",'Calcul Classement Adultes'!G18)</f>
        <v xml:space="preserve"> </v>
      </c>
      <c r="F18" s="11" t="str">
        <f ca="1">IF(F17=0," ",IF(F17=" "," ",'Calcul Classement Adultes'!P18))</f>
        <v xml:space="preserve"> </v>
      </c>
      <c r="G18" s="12" t="str">
        <f ca="1">IF(G17=0," ",IF(G17=" "," ",'Calcul Classement Adultes'!Q18))</f>
        <v xml:space="preserve"> </v>
      </c>
      <c r="H18" s="12" t="str">
        <f ca="1">IF(G18=" "," ",'Calcul Classement Adultes'!S18)</f>
        <v xml:space="preserve"> </v>
      </c>
      <c r="I18" s="16" t="str">
        <f ca="1">IF(G18=" "," ",'Calcul Classement Adultes'!R18)</f>
        <v xml:space="preserve"> </v>
      </c>
      <c r="K18" s="11" t="str">
        <f ca="1">IF(K17=0," ",IF(K17=" "," ",'Calcul Classement Pupilles'!E18))</f>
        <v xml:space="preserve"> </v>
      </c>
      <c r="L18" s="12" t="str">
        <f ca="1">IF(L17=0," ",IF(L17=" "," ",'Calcul Classement Pupilles'!F18))</f>
        <v xml:space="preserve"> </v>
      </c>
      <c r="M18" s="12" t="str">
        <f ca="1">IF(L18=" "," ",'Calcul Classement Pupilles'!H18)</f>
        <v xml:space="preserve"> </v>
      </c>
      <c r="N18" s="16" t="str">
        <f ca="1">IF(L18=" "," ",'Calcul Classement Pupilles'!G18)</f>
        <v xml:space="preserve"> </v>
      </c>
      <c r="P18" s="11" t="str">
        <f ca="1">IF(P17=0," ",IF(P17=" "," ",'Calcul Classement Pupilles'!P18))</f>
        <v xml:space="preserve"> </v>
      </c>
      <c r="Q18" s="12" t="str">
        <f ca="1">IF(Q17=0," ",IF(Q17=" "," ",'Calcul Classement Pupilles'!Q18))</f>
        <v xml:space="preserve"> </v>
      </c>
      <c r="R18" s="12" t="str">
        <f ca="1">IF(Q18=" "," ",'Calcul Classement Pupilles'!S18)</f>
        <v xml:space="preserve"> </v>
      </c>
      <c r="S18" s="16" t="str">
        <f ca="1">IF(Q18=" "," ",'Calcul Classement Pupilles'!R18)</f>
        <v xml:space="preserve"> </v>
      </c>
      <c r="U18" s="11" t="str">
        <f ca="1">IF(U17=0," ",IF(U17=" "," ",'Calcul Classement Poussins'!E18))</f>
        <v xml:space="preserve"> </v>
      </c>
      <c r="V18" s="12" t="str">
        <f ca="1">IF(V17=0," ",IF(V17=" "," ",'Calcul Classement Poussins'!F18))</f>
        <v xml:space="preserve"> </v>
      </c>
      <c r="W18" s="12" t="str">
        <f ca="1">IF(V18=" "," ",'Calcul Classement Poussins'!H18)</f>
        <v xml:space="preserve"> </v>
      </c>
      <c r="X18" s="16" t="str">
        <f ca="1">IF(V18=" "," ",'Calcul Classement Poussins'!G18)</f>
        <v xml:space="preserve"> </v>
      </c>
      <c r="Z18" s="11" t="str">
        <f ca="1">IF(Z17=0," ",IF(Z17=" "," ",'Calcul Classement Poussins'!P18))</f>
        <v xml:space="preserve"> </v>
      </c>
      <c r="AA18" s="12" t="str">
        <f ca="1">IF(AA17=0," ",IF(AA17=" "," ",'Calcul Classement Poussins'!Q18))</f>
        <v xml:space="preserve"> </v>
      </c>
      <c r="AB18" s="12" t="str">
        <f ca="1">IF(AA18=" "," ",'Calcul Classement Poussins'!S18)</f>
        <v xml:space="preserve"> </v>
      </c>
      <c r="AC18" s="16" t="str">
        <f ca="1">IF(AA18=" "," ",'Calcul Classement Poussins'!R18)</f>
        <v xml:space="preserve"> </v>
      </c>
      <c r="AE18" s="11" t="str">
        <f ca="1">IF(AE17=0," ",IF(AE17=" "," ",'Calcul Classement MiniPouss'!E18))</f>
        <v xml:space="preserve"> </v>
      </c>
      <c r="AF18" s="12" t="str">
        <f ca="1">IF(AF17=0," ",IF(AF17=" "," ",'Calcul Classement MiniPouss'!F18))</f>
        <v xml:space="preserve"> </v>
      </c>
      <c r="AG18" s="12" t="str">
        <f ca="1">IF(AF18=" "," ",'Calcul Classement MiniPouss'!H18)</f>
        <v xml:space="preserve"> </v>
      </c>
      <c r="AH18" s="16" t="str">
        <f ca="1">IF(AF18=" "," ",'Calcul Classement MiniPouss'!G18)</f>
        <v xml:space="preserve"> </v>
      </c>
      <c r="AJ18" s="11" t="str">
        <f ca="1">IF(AJ17=0," ",IF(AJ17=" "," ",'Calcul Classement MiniPouss'!P18))</f>
        <v xml:space="preserve"> </v>
      </c>
      <c r="AK18" s="12" t="str">
        <f ca="1">IF(AK17=0," ",IF(AK17=" "," ",'Calcul Classement MiniPouss'!Q18))</f>
        <v xml:space="preserve"> </v>
      </c>
      <c r="AL18" s="12" t="str">
        <f ca="1">IF(AK18=" "," ",'Calcul Classement MiniPouss'!S18)</f>
        <v xml:space="preserve"> </v>
      </c>
      <c r="AM18" s="16" t="str">
        <f ca="1">IF(AK18=" "," ",'Calcul Classement MiniPouss'!R18)</f>
        <v xml:space="preserve"> </v>
      </c>
    </row>
    <row r="19" spans="1:39" x14ac:dyDescent="0.2">
      <c r="A19" s="6" t="str">
        <f ca="1">IF(A18=0," ",IF(A18=" "," ",'Calcul Classement Adultes'!E19))</f>
        <v xml:space="preserve"> </v>
      </c>
      <c r="B19" t="str">
        <f ca="1">IF(B18=0," ",IF(B18=" "," ",'Calcul Classement Adultes'!F19))</f>
        <v xml:space="preserve"> </v>
      </c>
      <c r="C19" t="str">
        <f ca="1">IF(B19=" "," ",'Calcul Classement Adultes'!H19)</f>
        <v xml:space="preserve"> </v>
      </c>
      <c r="D19" s="17" t="str">
        <f ca="1">IF(B19=" "," ",'Calcul Classement Adultes'!G19)</f>
        <v xml:space="preserve"> </v>
      </c>
      <c r="F19" s="6" t="str">
        <f ca="1">IF(F18=0," ",IF(F18=" "," ",'Calcul Classement Adultes'!P19))</f>
        <v xml:space="preserve"> </v>
      </c>
      <c r="G19" t="str">
        <f ca="1">IF(G18=0," ",IF(G18=" "," ",'Calcul Classement Adultes'!Q19))</f>
        <v xml:space="preserve"> </v>
      </c>
      <c r="H19" t="str">
        <f ca="1">IF(G19=" "," ",'Calcul Classement Adultes'!S19)</f>
        <v xml:space="preserve"> </v>
      </c>
      <c r="I19" s="17" t="str">
        <f ca="1">IF(G19=" "," ",'Calcul Classement Adultes'!R19)</f>
        <v xml:space="preserve"> </v>
      </c>
      <c r="K19" s="6" t="str">
        <f ca="1">IF(K18=0," ",IF(K18=" "," ",'Calcul Classement Pupilles'!E19))</f>
        <v xml:space="preserve"> </v>
      </c>
      <c r="L19" t="str">
        <f ca="1">IF(L18=0," ",IF(L18=" "," ",'Calcul Classement Pupilles'!F19))</f>
        <v xml:space="preserve"> </v>
      </c>
      <c r="M19" t="str">
        <f ca="1">IF(L19=" "," ",'Calcul Classement Pupilles'!H19)</f>
        <v xml:space="preserve"> </v>
      </c>
      <c r="N19" s="17" t="str">
        <f ca="1">IF(L19=" "," ",'Calcul Classement Pupilles'!G19)</f>
        <v xml:space="preserve"> </v>
      </c>
      <c r="P19" s="6" t="str">
        <f ca="1">IF(P18=0," ",IF(P18=" "," ",'Calcul Classement Pupilles'!P19))</f>
        <v xml:space="preserve"> </v>
      </c>
      <c r="Q19" t="str">
        <f ca="1">IF(Q18=0," ",IF(Q18=" "," ",'Calcul Classement Pupilles'!Q19))</f>
        <v xml:space="preserve"> </v>
      </c>
      <c r="R19" t="str">
        <f ca="1">IF(Q19=" "," ",'Calcul Classement Pupilles'!S19)</f>
        <v xml:space="preserve"> </v>
      </c>
      <c r="S19" s="17" t="str">
        <f ca="1">IF(Q19=" "," ",'Calcul Classement Pupilles'!R19)</f>
        <v xml:space="preserve"> </v>
      </c>
      <c r="U19" s="6" t="str">
        <f ca="1">IF(U18=0," ",IF(U18=" "," ",'Calcul Classement Poussins'!E19))</f>
        <v xml:space="preserve"> </v>
      </c>
      <c r="V19" t="str">
        <f ca="1">IF(V18=0," ",IF(V18=" "," ",'Calcul Classement Poussins'!F19))</f>
        <v xml:space="preserve"> </v>
      </c>
      <c r="W19" t="str">
        <f ca="1">IF(V19=" "," ",'Calcul Classement Poussins'!H19)</f>
        <v xml:space="preserve"> </v>
      </c>
      <c r="X19" s="17" t="str">
        <f ca="1">IF(V19=" "," ",'Calcul Classement Poussins'!G19)</f>
        <v xml:space="preserve"> </v>
      </c>
      <c r="Z19" s="6" t="str">
        <f ca="1">IF(Z18=0," ",IF(Z18=" "," ",'Calcul Classement Poussins'!P19))</f>
        <v xml:space="preserve"> </v>
      </c>
      <c r="AA19" t="str">
        <f ca="1">IF(AA18=0," ",IF(AA18=" "," ",'Calcul Classement Poussins'!Q19))</f>
        <v xml:space="preserve"> </v>
      </c>
      <c r="AB19" t="str">
        <f ca="1">IF(AA19=" "," ",'Calcul Classement Poussins'!S19)</f>
        <v xml:space="preserve"> </v>
      </c>
      <c r="AC19" s="17" t="str">
        <f ca="1">IF(AA19=" "," ",'Calcul Classement Poussins'!R19)</f>
        <v xml:space="preserve"> </v>
      </c>
      <c r="AE19" s="6" t="str">
        <f ca="1">IF(AE18=0," ",IF(AE18=" "," ",'Calcul Classement MiniPouss'!E19))</f>
        <v xml:space="preserve"> </v>
      </c>
      <c r="AF19" t="str">
        <f ca="1">IF(AF18=0," ",IF(AF18=" "," ",'Calcul Classement MiniPouss'!F19))</f>
        <v xml:space="preserve"> </v>
      </c>
      <c r="AG19" t="str">
        <f ca="1">IF(AF19=" "," ",'Calcul Classement MiniPouss'!H19)</f>
        <v xml:space="preserve"> </v>
      </c>
      <c r="AH19" s="17" t="str">
        <f ca="1">IF(AF19=" "," ",'Calcul Classement MiniPouss'!G19)</f>
        <v xml:space="preserve"> </v>
      </c>
      <c r="AJ19" s="6" t="str">
        <f ca="1">IF(AJ18=0," ",IF(AJ18=" "," ",'Calcul Classement MiniPouss'!P19))</f>
        <v xml:space="preserve"> </v>
      </c>
      <c r="AK19" t="str">
        <f ca="1">IF(AK18=0," ",IF(AK18=" "," ",'Calcul Classement MiniPouss'!Q19))</f>
        <v xml:space="preserve"> </v>
      </c>
      <c r="AL19" t="str">
        <f ca="1">IF(AK19=" "," ",'Calcul Classement MiniPouss'!S19)</f>
        <v xml:space="preserve"> </v>
      </c>
      <c r="AM19" s="17" t="str">
        <f ca="1">IF(AK19=" "," ",'Calcul Classement MiniPouss'!R19)</f>
        <v xml:space="preserve"> </v>
      </c>
    </row>
    <row r="20" spans="1:39" x14ac:dyDescent="0.2">
      <c r="A20" s="11" t="str">
        <f ca="1">IF(A19=0," ",IF(A19=" "," ",'Calcul Classement Adultes'!E20))</f>
        <v xml:space="preserve"> </v>
      </c>
      <c r="B20" s="12" t="str">
        <f ca="1">IF(B19=0," ",IF(B19=" "," ",'Calcul Classement Adultes'!F20))</f>
        <v xml:space="preserve"> </v>
      </c>
      <c r="C20" s="12" t="str">
        <f ca="1">IF(B20=" "," ",'Calcul Classement Adultes'!H20)</f>
        <v xml:space="preserve"> </v>
      </c>
      <c r="D20" s="16" t="str">
        <f ca="1">IF(B20=" "," ",'Calcul Classement Adultes'!G20)</f>
        <v xml:space="preserve"> </v>
      </c>
      <c r="F20" s="11" t="str">
        <f ca="1">IF(F19=0," ",IF(F19=" "," ",'Calcul Classement Adultes'!P20))</f>
        <v xml:space="preserve"> </v>
      </c>
      <c r="G20" s="12" t="str">
        <f ca="1">IF(G19=0," ",IF(G19=" "," ",'Calcul Classement Adultes'!Q20))</f>
        <v xml:space="preserve"> </v>
      </c>
      <c r="H20" s="12" t="str">
        <f ca="1">IF(G20=" "," ",'Calcul Classement Adultes'!S20)</f>
        <v xml:space="preserve"> </v>
      </c>
      <c r="I20" s="16" t="str">
        <f ca="1">IF(G20=" "," ",'Calcul Classement Adultes'!R20)</f>
        <v xml:space="preserve"> </v>
      </c>
      <c r="K20" s="11" t="str">
        <f ca="1">IF(K19=0," ",IF(K19=" "," ",'Calcul Classement Pupilles'!E20))</f>
        <v xml:space="preserve"> </v>
      </c>
      <c r="L20" s="12" t="str">
        <f ca="1">IF(L19=0," ",IF(L19=" "," ",'Calcul Classement Pupilles'!F20))</f>
        <v xml:space="preserve"> </v>
      </c>
      <c r="M20" s="12" t="str">
        <f ca="1">IF(L20=" "," ",'Calcul Classement Pupilles'!H20)</f>
        <v xml:space="preserve"> </v>
      </c>
      <c r="N20" s="16" t="str">
        <f ca="1">IF(L20=" "," ",'Calcul Classement Pupilles'!G20)</f>
        <v xml:space="preserve"> </v>
      </c>
      <c r="P20" s="11" t="str">
        <f ca="1">IF(P19=0," ",IF(P19=" "," ",'Calcul Classement Pupilles'!P20))</f>
        <v xml:space="preserve"> </v>
      </c>
      <c r="Q20" s="12" t="str">
        <f ca="1">IF(Q19=0," ",IF(Q19=" "," ",'Calcul Classement Pupilles'!Q20))</f>
        <v xml:space="preserve"> </v>
      </c>
      <c r="R20" s="12" t="str">
        <f ca="1">IF(Q20=" "," ",'Calcul Classement Pupilles'!S20)</f>
        <v xml:space="preserve"> </v>
      </c>
      <c r="S20" s="16" t="str">
        <f ca="1">IF(Q20=" "," ",'Calcul Classement Pupilles'!R20)</f>
        <v xml:space="preserve"> </v>
      </c>
      <c r="U20" s="11" t="str">
        <f ca="1">IF(U19=0," ",IF(U19=" "," ",'Calcul Classement Poussins'!E20))</f>
        <v xml:space="preserve"> </v>
      </c>
      <c r="V20" s="12" t="str">
        <f ca="1">IF(V19=0," ",IF(V19=" "," ",'Calcul Classement Poussins'!F20))</f>
        <v xml:space="preserve"> </v>
      </c>
      <c r="W20" s="12" t="str">
        <f ca="1">IF(V20=" "," ",'Calcul Classement Poussins'!H20)</f>
        <v xml:space="preserve"> </v>
      </c>
      <c r="X20" s="16" t="str">
        <f ca="1">IF(V20=" "," ",'Calcul Classement Poussins'!G20)</f>
        <v xml:space="preserve"> </v>
      </c>
      <c r="Z20" s="11" t="str">
        <f ca="1">IF(Z19=0," ",IF(Z19=" "," ",'Calcul Classement Poussins'!P20))</f>
        <v xml:space="preserve"> </v>
      </c>
      <c r="AA20" s="12" t="str">
        <f ca="1">IF(AA19=0," ",IF(AA19=" "," ",'Calcul Classement Poussins'!Q20))</f>
        <v xml:space="preserve"> </v>
      </c>
      <c r="AB20" s="12" t="str">
        <f ca="1">IF(AA20=" "," ",'Calcul Classement Poussins'!S20)</f>
        <v xml:space="preserve"> </v>
      </c>
      <c r="AC20" s="16" t="str">
        <f ca="1">IF(AA20=" "," ",'Calcul Classement Poussins'!R20)</f>
        <v xml:space="preserve"> </v>
      </c>
      <c r="AE20" s="11" t="str">
        <f ca="1">IF(AE19=0," ",IF(AE19=" "," ",'Calcul Classement MiniPouss'!E20))</f>
        <v xml:space="preserve"> </v>
      </c>
      <c r="AF20" s="12" t="str">
        <f ca="1">IF(AF19=0," ",IF(AF19=" "," ",'Calcul Classement MiniPouss'!F20))</f>
        <v xml:space="preserve"> </v>
      </c>
      <c r="AG20" s="12" t="str">
        <f ca="1">IF(AF20=" "," ",'Calcul Classement MiniPouss'!H20)</f>
        <v xml:space="preserve"> </v>
      </c>
      <c r="AH20" s="16" t="str">
        <f ca="1">IF(AF20=" "," ",'Calcul Classement MiniPouss'!G20)</f>
        <v xml:space="preserve"> </v>
      </c>
      <c r="AJ20" s="11" t="str">
        <f ca="1">IF(AJ19=0," ",IF(AJ19=" "," ",'Calcul Classement MiniPouss'!P20))</f>
        <v xml:space="preserve"> </v>
      </c>
      <c r="AK20" s="12" t="str">
        <f ca="1">IF(AK19=0," ",IF(AK19=" "," ",'Calcul Classement MiniPouss'!Q20))</f>
        <v xml:space="preserve"> </v>
      </c>
      <c r="AL20" s="12" t="str">
        <f ca="1">IF(AK20=" "," ",'Calcul Classement MiniPouss'!S20)</f>
        <v xml:space="preserve"> </v>
      </c>
      <c r="AM20" s="16" t="str">
        <f ca="1">IF(AK20=" "," ",'Calcul Classement MiniPouss'!R20)</f>
        <v xml:space="preserve"> </v>
      </c>
    </row>
    <row r="21" spans="1:39" x14ac:dyDescent="0.2">
      <c r="A21" s="6" t="str">
        <f ca="1">IF(A20=0," ",IF(A20=" "," ",'Calcul Classement Adultes'!E21))</f>
        <v xml:space="preserve"> </v>
      </c>
      <c r="B21" t="str">
        <f ca="1">IF(B20=0," ",IF(B20=" "," ",'Calcul Classement Adultes'!F21))</f>
        <v xml:space="preserve"> </v>
      </c>
      <c r="C21" t="str">
        <f ca="1">IF(B21=" "," ",'Calcul Classement Adultes'!H21)</f>
        <v xml:space="preserve"> </v>
      </c>
      <c r="D21" s="17" t="str">
        <f ca="1">IF(B21=" "," ",'Calcul Classement Adultes'!G21)</f>
        <v xml:space="preserve"> </v>
      </c>
      <c r="F21" s="6" t="str">
        <f ca="1">IF(F20=0," ",IF(F20=" "," ",'Calcul Classement Adultes'!P21))</f>
        <v xml:space="preserve"> </v>
      </c>
      <c r="G21" t="str">
        <f ca="1">IF(G20=0," ",IF(G20=" "," ",'Calcul Classement Adultes'!Q21))</f>
        <v xml:space="preserve"> </v>
      </c>
      <c r="H21" t="str">
        <f ca="1">IF(G21=" "," ",'Calcul Classement Adultes'!S21)</f>
        <v xml:space="preserve"> </v>
      </c>
      <c r="I21" s="17" t="str">
        <f ca="1">IF(G21=" "," ",'Calcul Classement Adultes'!R21)</f>
        <v xml:space="preserve"> </v>
      </c>
      <c r="K21" s="6" t="str">
        <f ca="1">IF(K20=0," ",IF(K20=" "," ",'Calcul Classement Pupilles'!E21))</f>
        <v xml:space="preserve"> </v>
      </c>
      <c r="L21" t="str">
        <f ca="1">IF(L20=0," ",IF(L20=" "," ",'Calcul Classement Pupilles'!F21))</f>
        <v xml:space="preserve"> </v>
      </c>
      <c r="M21" t="str">
        <f ca="1">IF(L21=" "," ",'Calcul Classement Pupilles'!H21)</f>
        <v xml:space="preserve"> </v>
      </c>
      <c r="N21" s="17" t="str">
        <f ca="1">IF(L21=" "," ",'Calcul Classement Pupilles'!G21)</f>
        <v xml:space="preserve"> </v>
      </c>
      <c r="P21" s="6" t="str">
        <f ca="1">IF(P20=0," ",IF(P20=" "," ",'Calcul Classement Pupilles'!P21))</f>
        <v xml:space="preserve"> </v>
      </c>
      <c r="Q21" t="str">
        <f ca="1">IF(Q20=0," ",IF(Q20=" "," ",'Calcul Classement Pupilles'!Q21))</f>
        <v xml:space="preserve"> </v>
      </c>
      <c r="R21" t="str">
        <f ca="1">IF(Q21=" "," ",'Calcul Classement Pupilles'!S21)</f>
        <v xml:space="preserve"> </v>
      </c>
      <c r="S21" s="17" t="str">
        <f ca="1">IF(Q21=" "," ",'Calcul Classement Pupilles'!R21)</f>
        <v xml:space="preserve"> </v>
      </c>
      <c r="U21" s="6" t="str">
        <f ca="1">IF(U20=0," ",IF(U20=" "," ",'Calcul Classement Poussins'!E21))</f>
        <v xml:space="preserve"> </v>
      </c>
      <c r="V21" t="str">
        <f ca="1">IF(V20=0," ",IF(V20=" "," ",'Calcul Classement Poussins'!F21))</f>
        <v xml:space="preserve"> </v>
      </c>
      <c r="W21" t="str">
        <f ca="1">IF(V21=" "," ",'Calcul Classement Poussins'!H21)</f>
        <v xml:space="preserve"> </v>
      </c>
      <c r="X21" s="17" t="str">
        <f ca="1">IF(V21=" "," ",'Calcul Classement Poussins'!G21)</f>
        <v xml:space="preserve"> </v>
      </c>
      <c r="Z21" s="6" t="str">
        <f ca="1">IF(Z20=0," ",IF(Z20=" "," ",'Calcul Classement Poussins'!P21))</f>
        <v xml:space="preserve"> </v>
      </c>
      <c r="AA21" t="str">
        <f ca="1">IF(AA20=0," ",IF(AA20=" "," ",'Calcul Classement Poussins'!Q21))</f>
        <v xml:space="preserve"> </v>
      </c>
      <c r="AB21" t="str">
        <f ca="1">IF(AA21=" "," ",'Calcul Classement Poussins'!S21)</f>
        <v xml:space="preserve"> </v>
      </c>
      <c r="AC21" s="17" t="str">
        <f ca="1">IF(AA21=" "," ",'Calcul Classement Poussins'!R21)</f>
        <v xml:space="preserve"> </v>
      </c>
      <c r="AE21" s="6" t="str">
        <f ca="1">IF(AE20=0," ",IF(AE20=" "," ",'Calcul Classement MiniPouss'!E21))</f>
        <v xml:space="preserve"> </v>
      </c>
      <c r="AF21" t="str">
        <f ca="1">IF(AF20=0," ",IF(AF20=" "," ",'Calcul Classement MiniPouss'!F21))</f>
        <v xml:space="preserve"> </v>
      </c>
      <c r="AG21" t="str">
        <f ca="1">IF(AF21=" "," ",'Calcul Classement MiniPouss'!H21)</f>
        <v xml:space="preserve"> </v>
      </c>
      <c r="AH21" s="17" t="str">
        <f ca="1">IF(AF21=" "," ",'Calcul Classement MiniPouss'!G21)</f>
        <v xml:space="preserve"> </v>
      </c>
      <c r="AJ21" s="6" t="str">
        <f ca="1">IF(AJ20=0," ",IF(AJ20=" "," ",'Calcul Classement MiniPouss'!P21))</f>
        <v xml:space="preserve"> </v>
      </c>
      <c r="AK21" t="str">
        <f ca="1">IF(AK20=0," ",IF(AK20=" "," ",'Calcul Classement MiniPouss'!Q21))</f>
        <v xml:space="preserve"> </v>
      </c>
      <c r="AL21" t="str">
        <f ca="1">IF(AK21=" "," ",'Calcul Classement MiniPouss'!S21)</f>
        <v xml:space="preserve"> </v>
      </c>
      <c r="AM21" s="17" t="str">
        <f ca="1">IF(AK21=" "," ",'Calcul Classement MiniPouss'!R21)</f>
        <v xml:space="preserve"> </v>
      </c>
    </row>
    <row r="22" spans="1:39" x14ac:dyDescent="0.2">
      <c r="A22" s="11" t="str">
        <f ca="1">IF(A21=0," ",IF(A21=" "," ",'Calcul Classement Adultes'!E22))</f>
        <v xml:space="preserve"> </v>
      </c>
      <c r="B22" s="12" t="str">
        <f ca="1">IF(B21=0," ",IF(B21=" "," ",'Calcul Classement Adultes'!F22))</f>
        <v xml:space="preserve"> </v>
      </c>
      <c r="C22" s="12" t="str">
        <f ca="1">IF(B22=" "," ",'Calcul Classement Adultes'!H22)</f>
        <v xml:space="preserve"> </v>
      </c>
      <c r="D22" s="16" t="str">
        <f ca="1">IF(B22=" "," ",'Calcul Classement Adultes'!G22)</f>
        <v xml:space="preserve"> </v>
      </c>
      <c r="F22" s="11" t="str">
        <f ca="1">IF(F21=0," ",IF(F21=" "," ",'Calcul Classement Adultes'!P22))</f>
        <v xml:space="preserve"> </v>
      </c>
      <c r="G22" s="12" t="str">
        <f ca="1">IF(G21=0," ",IF(G21=" "," ",'Calcul Classement Adultes'!Q22))</f>
        <v xml:space="preserve"> </v>
      </c>
      <c r="H22" s="12" t="str">
        <f ca="1">IF(G22=" "," ",'Calcul Classement Adultes'!S22)</f>
        <v xml:space="preserve"> </v>
      </c>
      <c r="I22" s="16" t="str">
        <f ca="1">IF(G22=" "," ",'Calcul Classement Adultes'!R22)</f>
        <v xml:space="preserve"> </v>
      </c>
      <c r="K22" s="11" t="str">
        <f ca="1">IF(K21=0," ",IF(K21=" "," ",'Calcul Classement Pupilles'!E22))</f>
        <v xml:space="preserve"> </v>
      </c>
      <c r="L22" s="12" t="str">
        <f ca="1">IF(L21=0," ",IF(L21=" "," ",'Calcul Classement Pupilles'!F22))</f>
        <v xml:space="preserve"> </v>
      </c>
      <c r="M22" s="12" t="str">
        <f ca="1">IF(L22=" "," ",'Calcul Classement Pupilles'!H22)</f>
        <v xml:space="preserve"> </v>
      </c>
      <c r="N22" s="16" t="str">
        <f ca="1">IF(L22=" "," ",'Calcul Classement Pupilles'!G22)</f>
        <v xml:space="preserve"> </v>
      </c>
      <c r="P22" s="11" t="str">
        <f ca="1">IF(P21=0," ",IF(P21=" "," ",'Calcul Classement Pupilles'!P22))</f>
        <v xml:space="preserve"> </v>
      </c>
      <c r="Q22" s="12" t="str">
        <f ca="1">IF(Q21=0," ",IF(Q21=" "," ",'Calcul Classement Pupilles'!Q22))</f>
        <v xml:space="preserve"> </v>
      </c>
      <c r="R22" s="12" t="str">
        <f ca="1">IF(Q22=" "," ",'Calcul Classement Pupilles'!S22)</f>
        <v xml:space="preserve"> </v>
      </c>
      <c r="S22" s="16" t="str">
        <f ca="1">IF(Q22=" "," ",'Calcul Classement Pupilles'!R22)</f>
        <v xml:space="preserve"> </v>
      </c>
      <c r="U22" s="11" t="str">
        <f ca="1">IF(U21=0," ",IF(U21=" "," ",'Calcul Classement Poussins'!E22))</f>
        <v xml:space="preserve"> </v>
      </c>
      <c r="V22" s="12" t="str">
        <f ca="1">IF(V21=0," ",IF(V21=" "," ",'Calcul Classement Poussins'!F22))</f>
        <v xml:space="preserve"> </v>
      </c>
      <c r="W22" s="12" t="str">
        <f ca="1">IF(V22=" "," ",'Calcul Classement Poussins'!H22)</f>
        <v xml:space="preserve"> </v>
      </c>
      <c r="X22" s="16" t="str">
        <f ca="1">IF(V22=" "," ",'Calcul Classement Poussins'!G22)</f>
        <v xml:space="preserve"> </v>
      </c>
      <c r="Z22" s="11" t="str">
        <f ca="1">IF(Z21=0," ",IF(Z21=" "," ",'Calcul Classement Poussins'!P22))</f>
        <v xml:space="preserve"> </v>
      </c>
      <c r="AA22" s="12" t="str">
        <f ca="1">IF(AA21=0," ",IF(AA21=" "," ",'Calcul Classement Poussins'!Q22))</f>
        <v xml:space="preserve"> </v>
      </c>
      <c r="AB22" s="12" t="str">
        <f ca="1">IF(AA22=" "," ",'Calcul Classement Poussins'!S22)</f>
        <v xml:space="preserve"> </v>
      </c>
      <c r="AC22" s="16" t="str">
        <f ca="1">IF(AA22=" "," ",'Calcul Classement Poussins'!R22)</f>
        <v xml:space="preserve"> </v>
      </c>
      <c r="AE22" s="11" t="str">
        <f ca="1">IF(AE21=0," ",IF(AE21=" "," ",'Calcul Classement MiniPouss'!E22))</f>
        <v xml:space="preserve"> </v>
      </c>
      <c r="AF22" s="12" t="str">
        <f ca="1">IF(AF21=0," ",IF(AF21=" "," ",'Calcul Classement MiniPouss'!F22))</f>
        <v xml:space="preserve"> </v>
      </c>
      <c r="AG22" s="12" t="str">
        <f ca="1">IF(AF22=" "," ",'Calcul Classement MiniPouss'!H22)</f>
        <v xml:space="preserve"> </v>
      </c>
      <c r="AH22" s="16" t="str">
        <f ca="1">IF(AF22=" "," ",'Calcul Classement MiniPouss'!G22)</f>
        <v xml:space="preserve"> </v>
      </c>
      <c r="AJ22" s="11" t="str">
        <f ca="1">IF(AJ21=0," ",IF(AJ21=" "," ",'Calcul Classement MiniPouss'!P22))</f>
        <v xml:space="preserve"> </v>
      </c>
      <c r="AK22" s="12" t="str">
        <f ca="1">IF(AK21=0," ",IF(AK21=" "," ",'Calcul Classement MiniPouss'!Q22))</f>
        <v xml:space="preserve"> </v>
      </c>
      <c r="AL22" s="12" t="str">
        <f ca="1">IF(AK22=" "," ",'Calcul Classement MiniPouss'!S22)</f>
        <v xml:space="preserve"> </v>
      </c>
      <c r="AM22" s="16" t="str">
        <f ca="1">IF(AK22=" "," ",'Calcul Classement MiniPouss'!R22)</f>
        <v xml:space="preserve"> </v>
      </c>
    </row>
    <row r="23" spans="1:39" x14ac:dyDescent="0.2">
      <c r="A23" s="6" t="str">
        <f ca="1">IF(A22=0," ",IF(A22=" "," ",'Calcul Classement Adultes'!E23))</f>
        <v xml:space="preserve"> </v>
      </c>
      <c r="B23" t="str">
        <f ca="1">IF(B22=0," ",IF(B22=" "," ",'Calcul Classement Adultes'!F23))</f>
        <v xml:space="preserve"> </v>
      </c>
      <c r="C23" t="str">
        <f ca="1">IF(B23=" "," ",'Calcul Classement Adultes'!H23)</f>
        <v xml:space="preserve"> </v>
      </c>
      <c r="D23" s="17" t="str">
        <f ca="1">IF(B23=" "," ",'Calcul Classement Adultes'!G23)</f>
        <v xml:space="preserve"> </v>
      </c>
      <c r="F23" s="6" t="str">
        <f ca="1">IF(F22=0," ",IF(F22=" "," ",'Calcul Classement Adultes'!P23))</f>
        <v xml:space="preserve"> </v>
      </c>
      <c r="G23" t="str">
        <f ca="1">IF(G22=0," ",IF(G22=" "," ",'Calcul Classement Adultes'!Q23))</f>
        <v xml:space="preserve"> </v>
      </c>
      <c r="H23" t="str">
        <f ca="1">IF(G23=" "," ",'Calcul Classement Adultes'!S23)</f>
        <v xml:space="preserve"> </v>
      </c>
      <c r="I23" s="17" t="str">
        <f ca="1">IF(G23=" "," ",'Calcul Classement Adultes'!R23)</f>
        <v xml:space="preserve"> </v>
      </c>
      <c r="K23" s="6" t="str">
        <f ca="1">IF(K22=0," ",IF(K22=" "," ",'Calcul Classement Pupilles'!E23))</f>
        <v xml:space="preserve"> </v>
      </c>
      <c r="L23" t="str">
        <f ca="1">IF(L22=0," ",IF(L22=" "," ",'Calcul Classement Pupilles'!F23))</f>
        <v xml:space="preserve"> </v>
      </c>
      <c r="M23" t="str">
        <f ca="1">IF(L23=" "," ",'Calcul Classement Pupilles'!H23)</f>
        <v xml:space="preserve"> </v>
      </c>
      <c r="N23" s="17" t="str">
        <f ca="1">IF(L23=" "," ",'Calcul Classement Pupilles'!G23)</f>
        <v xml:space="preserve"> </v>
      </c>
      <c r="P23" s="6" t="str">
        <f ca="1">IF(P22=0," ",IF(P22=" "," ",'Calcul Classement Pupilles'!P23))</f>
        <v xml:space="preserve"> </v>
      </c>
      <c r="Q23" t="str">
        <f ca="1">IF(Q22=0," ",IF(Q22=" "," ",'Calcul Classement Pupilles'!Q23))</f>
        <v xml:space="preserve"> </v>
      </c>
      <c r="R23" t="str">
        <f ca="1">IF(Q23=" "," ",'Calcul Classement Pupilles'!S23)</f>
        <v xml:space="preserve"> </v>
      </c>
      <c r="S23" s="17" t="str">
        <f ca="1">IF(Q23=" "," ",'Calcul Classement Pupilles'!R23)</f>
        <v xml:space="preserve"> </v>
      </c>
      <c r="U23" s="6" t="str">
        <f ca="1">IF(U22=0," ",IF(U22=" "," ",'Calcul Classement Poussins'!E23))</f>
        <v xml:space="preserve"> </v>
      </c>
      <c r="V23" t="str">
        <f ca="1">IF(V22=0," ",IF(V22=" "," ",'Calcul Classement Poussins'!F23))</f>
        <v xml:space="preserve"> </v>
      </c>
      <c r="W23" t="str">
        <f ca="1">IF(V23=" "," ",'Calcul Classement Poussins'!H23)</f>
        <v xml:space="preserve"> </v>
      </c>
      <c r="X23" s="17" t="str">
        <f ca="1">IF(V23=" "," ",'Calcul Classement Poussins'!G23)</f>
        <v xml:space="preserve"> </v>
      </c>
      <c r="Z23" s="6" t="str">
        <f ca="1">IF(Z22=0," ",IF(Z22=" "," ",'Calcul Classement Poussins'!P23))</f>
        <v xml:space="preserve"> </v>
      </c>
      <c r="AA23" t="str">
        <f ca="1">IF(AA22=0," ",IF(AA22=" "," ",'Calcul Classement Poussins'!Q23))</f>
        <v xml:space="preserve"> </v>
      </c>
      <c r="AB23" t="str">
        <f ca="1">IF(AA23=" "," ",'Calcul Classement Poussins'!S23)</f>
        <v xml:space="preserve"> </v>
      </c>
      <c r="AC23" s="17" t="str">
        <f ca="1">IF(AA23=" "," ",'Calcul Classement Poussins'!R23)</f>
        <v xml:space="preserve"> </v>
      </c>
      <c r="AE23" s="6" t="str">
        <f ca="1">IF(AE22=0," ",IF(AE22=" "," ",'Calcul Classement MiniPouss'!E23))</f>
        <v xml:space="preserve"> </v>
      </c>
      <c r="AF23" t="str">
        <f ca="1">IF(AF22=0," ",IF(AF22=" "," ",'Calcul Classement MiniPouss'!F23))</f>
        <v xml:space="preserve"> </v>
      </c>
      <c r="AG23" t="str">
        <f ca="1">IF(AF23=" "," ",'Calcul Classement MiniPouss'!H23)</f>
        <v xml:space="preserve"> </v>
      </c>
      <c r="AH23" s="17" t="str">
        <f ca="1">IF(AF23=" "," ",'Calcul Classement MiniPouss'!G23)</f>
        <v xml:space="preserve"> </v>
      </c>
      <c r="AJ23" s="6" t="str">
        <f ca="1">IF(AJ22=0," ",IF(AJ22=" "," ",'Calcul Classement MiniPouss'!P23))</f>
        <v xml:space="preserve"> </v>
      </c>
      <c r="AK23" t="str">
        <f ca="1">IF(AK22=0," ",IF(AK22=" "," ",'Calcul Classement MiniPouss'!Q23))</f>
        <v xml:space="preserve"> </v>
      </c>
      <c r="AL23" t="str">
        <f ca="1">IF(AK23=" "," ",'Calcul Classement MiniPouss'!S23)</f>
        <v xml:space="preserve"> </v>
      </c>
      <c r="AM23" s="17" t="str">
        <f ca="1">IF(AK23=" "," ",'Calcul Classement MiniPouss'!R23)</f>
        <v xml:space="preserve"> </v>
      </c>
    </row>
    <row r="24" spans="1:39" x14ac:dyDescent="0.2">
      <c r="A24" s="11" t="str">
        <f ca="1">IF(A23=0," ",IF(A23=" "," ",'Calcul Classement Adultes'!E24))</f>
        <v xml:space="preserve"> </v>
      </c>
      <c r="B24" s="12" t="str">
        <f ca="1">IF(B23=0," ",IF(B23=" "," ",'Calcul Classement Adultes'!F24))</f>
        <v xml:space="preserve"> </v>
      </c>
      <c r="C24" s="12" t="str">
        <f ca="1">IF(B24=" "," ",'Calcul Classement Adultes'!H24)</f>
        <v xml:space="preserve"> </v>
      </c>
      <c r="D24" s="16" t="str">
        <f ca="1">IF(B24=" "," ",'Calcul Classement Adultes'!G24)</f>
        <v xml:space="preserve"> </v>
      </c>
      <c r="F24" s="11" t="str">
        <f ca="1">IF(F23=0," ",IF(F23=" "," ",'Calcul Classement Adultes'!P24))</f>
        <v xml:space="preserve"> </v>
      </c>
      <c r="G24" s="12" t="str">
        <f ca="1">IF(G23=0," ",IF(G23=" "," ",'Calcul Classement Adultes'!Q24))</f>
        <v xml:space="preserve"> </v>
      </c>
      <c r="H24" s="12" t="str">
        <f ca="1">IF(G24=" "," ",'Calcul Classement Adultes'!S24)</f>
        <v xml:space="preserve"> </v>
      </c>
      <c r="I24" s="16" t="str">
        <f ca="1">IF(G24=" "," ",'Calcul Classement Adultes'!R24)</f>
        <v xml:space="preserve"> </v>
      </c>
      <c r="K24" s="11" t="str">
        <f ca="1">IF(K23=0," ",IF(K23=" "," ",'Calcul Classement Pupilles'!E24))</f>
        <v xml:space="preserve"> </v>
      </c>
      <c r="L24" s="12" t="str">
        <f ca="1">IF(L23=0," ",IF(L23=" "," ",'Calcul Classement Pupilles'!F24))</f>
        <v xml:space="preserve"> </v>
      </c>
      <c r="M24" s="12" t="str">
        <f ca="1">IF(L24=" "," ",'Calcul Classement Pupilles'!H24)</f>
        <v xml:space="preserve"> </v>
      </c>
      <c r="N24" s="16" t="str">
        <f ca="1">IF(L24=" "," ",'Calcul Classement Pupilles'!G24)</f>
        <v xml:space="preserve"> </v>
      </c>
      <c r="P24" s="11" t="str">
        <f ca="1">IF(P23=0," ",IF(P23=" "," ",'Calcul Classement Pupilles'!P24))</f>
        <v xml:space="preserve"> </v>
      </c>
      <c r="Q24" s="12" t="str">
        <f ca="1">IF(Q23=0," ",IF(Q23=" "," ",'Calcul Classement Pupilles'!Q24))</f>
        <v xml:space="preserve"> </v>
      </c>
      <c r="R24" s="12" t="str">
        <f ca="1">IF(Q24=" "," ",'Calcul Classement Pupilles'!S24)</f>
        <v xml:space="preserve"> </v>
      </c>
      <c r="S24" s="16" t="str">
        <f ca="1">IF(Q24=" "," ",'Calcul Classement Pupilles'!R24)</f>
        <v xml:space="preserve"> </v>
      </c>
      <c r="U24" s="11" t="str">
        <f ca="1">IF(U23=0," ",IF(U23=" "," ",'Calcul Classement Poussins'!E24))</f>
        <v xml:space="preserve"> </v>
      </c>
      <c r="V24" s="12" t="str">
        <f ca="1">IF(V23=0," ",IF(V23=" "," ",'Calcul Classement Poussins'!F24))</f>
        <v xml:space="preserve"> </v>
      </c>
      <c r="W24" s="12" t="str">
        <f ca="1">IF(V24=" "," ",'Calcul Classement Poussins'!H24)</f>
        <v xml:space="preserve"> </v>
      </c>
      <c r="X24" s="16" t="str">
        <f ca="1">IF(V24=" "," ",'Calcul Classement Poussins'!G24)</f>
        <v xml:space="preserve"> </v>
      </c>
      <c r="Z24" s="11" t="str">
        <f ca="1">IF(Z23=0," ",IF(Z23=" "," ",'Calcul Classement Poussins'!P24))</f>
        <v xml:space="preserve"> </v>
      </c>
      <c r="AA24" s="12" t="str">
        <f ca="1">IF(AA23=0," ",IF(AA23=" "," ",'Calcul Classement Poussins'!Q24))</f>
        <v xml:space="preserve"> </v>
      </c>
      <c r="AB24" s="12" t="str">
        <f ca="1">IF(AA24=" "," ",'Calcul Classement Poussins'!S24)</f>
        <v xml:space="preserve"> </v>
      </c>
      <c r="AC24" s="16" t="str">
        <f ca="1">IF(AA24=" "," ",'Calcul Classement Poussins'!R24)</f>
        <v xml:space="preserve"> </v>
      </c>
      <c r="AE24" s="11" t="str">
        <f ca="1">IF(AE23=0," ",IF(AE23=" "," ",'Calcul Classement MiniPouss'!E24))</f>
        <v xml:space="preserve"> </v>
      </c>
      <c r="AF24" s="12" t="str">
        <f ca="1">IF(AF23=0," ",IF(AF23=" "," ",'Calcul Classement MiniPouss'!F24))</f>
        <v xml:space="preserve"> </v>
      </c>
      <c r="AG24" s="12" t="str">
        <f ca="1">IF(AF24=" "," ",'Calcul Classement MiniPouss'!H24)</f>
        <v xml:space="preserve"> </v>
      </c>
      <c r="AH24" s="16" t="str">
        <f ca="1">IF(AF24=" "," ",'Calcul Classement MiniPouss'!G24)</f>
        <v xml:space="preserve"> </v>
      </c>
      <c r="AJ24" s="11" t="str">
        <f ca="1">IF(AJ23=0," ",IF(AJ23=" "," ",'Calcul Classement MiniPouss'!P24))</f>
        <v xml:space="preserve"> </v>
      </c>
      <c r="AK24" s="12" t="str">
        <f ca="1">IF(AK23=0," ",IF(AK23=" "," ",'Calcul Classement MiniPouss'!Q24))</f>
        <v xml:space="preserve"> </v>
      </c>
      <c r="AL24" s="12" t="str">
        <f ca="1">IF(AK24=" "," ",'Calcul Classement MiniPouss'!S24)</f>
        <v xml:space="preserve"> </v>
      </c>
      <c r="AM24" s="16" t="str">
        <f ca="1">IF(AK24=" "," ",'Calcul Classement MiniPouss'!R24)</f>
        <v xml:space="preserve"> </v>
      </c>
    </row>
    <row r="25" spans="1:39" x14ac:dyDescent="0.2">
      <c r="A25" s="6" t="str">
        <f ca="1">IF(A24=0," ",IF(A24=" "," ",'Calcul Classement Adultes'!E25))</f>
        <v xml:space="preserve"> </v>
      </c>
      <c r="B25" t="str">
        <f ca="1">IF(B24=0," ",IF(B24=" "," ",'Calcul Classement Adultes'!F25))</f>
        <v xml:space="preserve"> </v>
      </c>
      <c r="C25" t="str">
        <f ca="1">IF(B25=" "," ",'Calcul Classement Adultes'!H25)</f>
        <v xml:space="preserve"> </v>
      </c>
      <c r="D25" s="17" t="str">
        <f ca="1">IF(B25=" "," ",'Calcul Classement Adultes'!G25)</f>
        <v xml:space="preserve"> </v>
      </c>
      <c r="F25" s="6" t="str">
        <f ca="1">IF(F24=0," ",IF(F24=" "," ",'Calcul Classement Adultes'!P25))</f>
        <v xml:space="preserve"> </v>
      </c>
      <c r="G25" t="str">
        <f ca="1">IF(G24=0," ",IF(G24=" "," ",'Calcul Classement Adultes'!Q25))</f>
        <v xml:space="preserve"> </v>
      </c>
      <c r="H25" t="str">
        <f ca="1">IF(G25=" "," ",'Calcul Classement Adultes'!S25)</f>
        <v xml:space="preserve"> </v>
      </c>
      <c r="I25" s="17" t="str">
        <f ca="1">IF(G25=" "," ",'Calcul Classement Adultes'!R25)</f>
        <v xml:space="preserve"> </v>
      </c>
      <c r="K25" s="6" t="str">
        <f ca="1">IF(K24=0," ",IF(K24=" "," ",'Calcul Classement Pupilles'!E25))</f>
        <v xml:space="preserve"> </v>
      </c>
      <c r="L25" t="str">
        <f ca="1">IF(L24=0," ",IF(L24=" "," ",'Calcul Classement Pupilles'!F25))</f>
        <v xml:space="preserve"> </v>
      </c>
      <c r="M25" t="str">
        <f ca="1">IF(L25=" "," ",'Calcul Classement Pupilles'!H25)</f>
        <v xml:space="preserve"> </v>
      </c>
      <c r="N25" s="17" t="str">
        <f ca="1">IF(L25=" "," ",'Calcul Classement Pupilles'!G25)</f>
        <v xml:space="preserve"> </v>
      </c>
      <c r="P25" s="6" t="str">
        <f ca="1">IF(P24=0," ",IF(P24=" "," ",'Calcul Classement Pupilles'!P25))</f>
        <v xml:space="preserve"> </v>
      </c>
      <c r="Q25" t="str">
        <f ca="1">IF(Q24=0," ",IF(Q24=" "," ",'Calcul Classement Pupilles'!Q25))</f>
        <v xml:space="preserve"> </v>
      </c>
      <c r="R25" t="str">
        <f ca="1">IF(Q25=" "," ",'Calcul Classement Pupilles'!S25)</f>
        <v xml:space="preserve"> </v>
      </c>
      <c r="S25" s="17" t="str">
        <f ca="1">IF(Q25=" "," ",'Calcul Classement Pupilles'!R25)</f>
        <v xml:space="preserve"> </v>
      </c>
      <c r="U25" s="6" t="str">
        <f ca="1">IF(U24=0," ",IF(U24=" "," ",'Calcul Classement Poussins'!E25))</f>
        <v xml:space="preserve"> </v>
      </c>
      <c r="V25" t="str">
        <f ca="1">IF(V24=0," ",IF(V24=" "," ",'Calcul Classement Poussins'!F25))</f>
        <v xml:space="preserve"> </v>
      </c>
      <c r="W25" t="str">
        <f ca="1">IF(V25=" "," ",'Calcul Classement Poussins'!H25)</f>
        <v xml:space="preserve"> </v>
      </c>
      <c r="X25" s="17" t="str">
        <f ca="1">IF(V25=" "," ",'Calcul Classement Poussins'!G25)</f>
        <v xml:space="preserve"> </v>
      </c>
      <c r="Z25" s="6" t="str">
        <f ca="1">IF(Z24=0," ",IF(Z24=" "," ",'Calcul Classement Poussins'!P25))</f>
        <v xml:space="preserve"> </v>
      </c>
      <c r="AA25" t="str">
        <f ca="1">IF(AA24=0," ",IF(AA24=" "," ",'Calcul Classement Poussins'!Q25))</f>
        <v xml:space="preserve"> </v>
      </c>
      <c r="AB25" t="str">
        <f ca="1">IF(AA25=" "," ",'Calcul Classement Poussins'!S25)</f>
        <v xml:space="preserve"> </v>
      </c>
      <c r="AC25" s="17" t="str">
        <f ca="1">IF(AA25=" "," ",'Calcul Classement Poussins'!R25)</f>
        <v xml:space="preserve"> </v>
      </c>
      <c r="AE25" s="6" t="str">
        <f ca="1">IF(AE24=0," ",IF(AE24=" "," ",'Calcul Classement MiniPouss'!E25))</f>
        <v xml:space="preserve"> </v>
      </c>
      <c r="AF25" t="str">
        <f ca="1">IF(AF24=0," ",IF(AF24=" "," ",'Calcul Classement MiniPouss'!F25))</f>
        <v xml:space="preserve"> </v>
      </c>
      <c r="AG25" t="str">
        <f ca="1">IF(AF25=" "," ",'Calcul Classement MiniPouss'!H25)</f>
        <v xml:space="preserve"> </v>
      </c>
      <c r="AH25" s="17" t="str">
        <f ca="1">IF(AF25=" "," ",'Calcul Classement MiniPouss'!G25)</f>
        <v xml:space="preserve"> </v>
      </c>
      <c r="AJ25" s="6" t="str">
        <f ca="1">IF(AJ24=0," ",IF(AJ24=" "," ",'Calcul Classement MiniPouss'!P25))</f>
        <v xml:space="preserve"> </v>
      </c>
      <c r="AK25" t="str">
        <f ca="1">IF(AK24=0," ",IF(AK24=" "," ",'Calcul Classement MiniPouss'!Q25))</f>
        <v xml:space="preserve"> </v>
      </c>
      <c r="AL25" t="str">
        <f ca="1">IF(AK25=" "," ",'Calcul Classement MiniPouss'!S25)</f>
        <v xml:space="preserve"> </v>
      </c>
      <c r="AM25" s="17" t="str">
        <f ca="1">IF(AK25=" "," ",'Calcul Classement MiniPouss'!R25)</f>
        <v xml:space="preserve"> </v>
      </c>
    </row>
    <row r="26" spans="1:39" x14ac:dyDescent="0.2">
      <c r="A26" s="11" t="str">
        <f ca="1">IF(A25=0," ",IF(A25=" "," ",'Calcul Classement Adultes'!E26))</f>
        <v xml:space="preserve"> </v>
      </c>
      <c r="B26" s="12" t="str">
        <f ca="1">IF(B25=0," ",IF(B25=" "," ",'Calcul Classement Adultes'!F26))</f>
        <v xml:space="preserve"> </v>
      </c>
      <c r="C26" s="12" t="str">
        <f ca="1">IF(B26=" "," ",'Calcul Classement Adultes'!H26)</f>
        <v xml:space="preserve"> </v>
      </c>
      <c r="D26" s="16" t="str">
        <f ca="1">IF(B26=" "," ",'Calcul Classement Adultes'!G26)</f>
        <v xml:space="preserve"> </v>
      </c>
      <c r="F26" s="11" t="str">
        <f ca="1">IF(F25=0," ",IF(F25=" "," ",'Calcul Classement Adultes'!P26))</f>
        <v xml:space="preserve"> </v>
      </c>
      <c r="G26" s="12" t="str">
        <f ca="1">IF(G25=0," ",IF(G25=" "," ",'Calcul Classement Adultes'!Q26))</f>
        <v xml:space="preserve"> </v>
      </c>
      <c r="H26" s="12" t="str">
        <f ca="1">IF(G26=" "," ",'Calcul Classement Adultes'!S26)</f>
        <v xml:space="preserve"> </v>
      </c>
      <c r="I26" s="16" t="str">
        <f ca="1">IF(G26=" "," ",'Calcul Classement Adultes'!R26)</f>
        <v xml:space="preserve"> </v>
      </c>
      <c r="K26" s="11" t="str">
        <f ca="1">IF(K25=0," ",IF(K25=" "," ",'Calcul Classement Pupilles'!E26))</f>
        <v xml:space="preserve"> </v>
      </c>
      <c r="L26" s="12" t="str">
        <f ca="1">IF(L25=0," ",IF(L25=" "," ",'Calcul Classement Pupilles'!F26))</f>
        <v xml:space="preserve"> </v>
      </c>
      <c r="M26" s="12" t="str">
        <f ca="1">IF(L26=" "," ",'Calcul Classement Pupilles'!H26)</f>
        <v xml:space="preserve"> </v>
      </c>
      <c r="N26" s="16" t="str">
        <f ca="1">IF(L26=" "," ",'Calcul Classement Pupilles'!G26)</f>
        <v xml:space="preserve"> </v>
      </c>
      <c r="P26" s="11" t="str">
        <f ca="1">IF(P25=0," ",IF(P25=" "," ",'Calcul Classement Pupilles'!P26))</f>
        <v xml:space="preserve"> </v>
      </c>
      <c r="Q26" s="12" t="str">
        <f ca="1">IF(Q25=0," ",IF(Q25=" "," ",'Calcul Classement Pupilles'!Q26))</f>
        <v xml:space="preserve"> </v>
      </c>
      <c r="R26" s="12" t="str">
        <f ca="1">IF(Q26=" "," ",'Calcul Classement Pupilles'!S26)</f>
        <v xml:space="preserve"> </v>
      </c>
      <c r="S26" s="16" t="str">
        <f ca="1">IF(Q26=" "," ",'Calcul Classement Pupilles'!R26)</f>
        <v xml:space="preserve"> </v>
      </c>
      <c r="U26" s="11" t="str">
        <f ca="1">IF(U25=0," ",IF(U25=" "," ",'Calcul Classement Poussins'!E26))</f>
        <v xml:space="preserve"> </v>
      </c>
      <c r="V26" s="12" t="str">
        <f ca="1">IF(V25=0," ",IF(V25=" "," ",'Calcul Classement Poussins'!F26))</f>
        <v xml:space="preserve"> </v>
      </c>
      <c r="W26" s="12" t="str">
        <f ca="1">IF(V26=" "," ",'Calcul Classement Poussins'!H26)</f>
        <v xml:space="preserve"> </v>
      </c>
      <c r="X26" s="16" t="str">
        <f ca="1">IF(V26=" "," ",'Calcul Classement Poussins'!G26)</f>
        <v xml:space="preserve"> </v>
      </c>
      <c r="Z26" s="11" t="str">
        <f ca="1">IF(Z25=0," ",IF(Z25=" "," ",'Calcul Classement Poussins'!P26))</f>
        <v xml:space="preserve"> </v>
      </c>
      <c r="AA26" s="12" t="str">
        <f ca="1">IF(AA25=0," ",IF(AA25=" "," ",'Calcul Classement Poussins'!Q26))</f>
        <v xml:space="preserve"> </v>
      </c>
      <c r="AB26" s="12" t="str">
        <f ca="1">IF(AA26=" "," ",'Calcul Classement Poussins'!S26)</f>
        <v xml:space="preserve"> </v>
      </c>
      <c r="AC26" s="16" t="str">
        <f ca="1">IF(AA26=" "," ",'Calcul Classement Poussins'!R26)</f>
        <v xml:space="preserve"> </v>
      </c>
      <c r="AE26" s="11" t="str">
        <f ca="1">IF(AE25=0," ",IF(AE25=" "," ",'Calcul Classement MiniPouss'!E26))</f>
        <v xml:space="preserve"> </v>
      </c>
      <c r="AF26" s="12" t="str">
        <f ca="1">IF(AF25=0," ",IF(AF25=" "," ",'Calcul Classement MiniPouss'!F26))</f>
        <v xml:space="preserve"> </v>
      </c>
      <c r="AG26" s="12" t="str">
        <f ca="1">IF(AF26=" "," ",'Calcul Classement MiniPouss'!H26)</f>
        <v xml:space="preserve"> </v>
      </c>
      <c r="AH26" s="16" t="str">
        <f ca="1">IF(AF26=" "," ",'Calcul Classement MiniPouss'!G26)</f>
        <v xml:space="preserve"> </v>
      </c>
      <c r="AJ26" s="11" t="str">
        <f ca="1">IF(AJ25=0," ",IF(AJ25=" "," ",'Calcul Classement MiniPouss'!P26))</f>
        <v xml:space="preserve"> </v>
      </c>
      <c r="AK26" s="12" t="str">
        <f ca="1">IF(AK25=0," ",IF(AK25=" "," ",'Calcul Classement MiniPouss'!Q26))</f>
        <v xml:space="preserve"> </v>
      </c>
      <c r="AL26" s="12" t="str">
        <f ca="1">IF(AK26=" "," ",'Calcul Classement MiniPouss'!S26)</f>
        <v xml:space="preserve"> </v>
      </c>
      <c r="AM26" s="16" t="str">
        <f ca="1">IF(AK26=" "," ",'Calcul Classement MiniPouss'!R26)</f>
        <v xml:space="preserve"> </v>
      </c>
    </row>
    <row r="27" spans="1:39" x14ac:dyDescent="0.2">
      <c r="A27" s="6" t="str">
        <f ca="1">IF(A26=0," ",IF(A26=" "," ",'Calcul Classement Adultes'!E27))</f>
        <v xml:space="preserve"> </v>
      </c>
      <c r="B27" t="str">
        <f ca="1">IF(B26=0," ",IF(B26=" "," ",'Calcul Classement Adultes'!F27))</f>
        <v xml:space="preserve"> </v>
      </c>
      <c r="C27" t="str">
        <f ca="1">IF(B27=" "," ",'Calcul Classement Adultes'!H27)</f>
        <v xml:space="preserve"> </v>
      </c>
      <c r="D27" s="17" t="str">
        <f ca="1">IF(B27=" "," ",'Calcul Classement Adultes'!G27)</f>
        <v xml:space="preserve"> </v>
      </c>
      <c r="F27" s="6" t="str">
        <f ca="1">IF(F26=0," ",IF(F26=" "," ",'Calcul Classement Adultes'!P27))</f>
        <v xml:space="preserve"> </v>
      </c>
      <c r="G27" t="str">
        <f ca="1">IF(G26=0," ",IF(G26=" "," ",'Calcul Classement Adultes'!Q27))</f>
        <v xml:space="preserve"> </v>
      </c>
      <c r="H27" t="str">
        <f ca="1">IF(G27=" "," ",'Calcul Classement Adultes'!S27)</f>
        <v xml:space="preserve"> </v>
      </c>
      <c r="I27" s="17" t="str">
        <f ca="1">IF(G27=" "," ",'Calcul Classement Adultes'!R27)</f>
        <v xml:space="preserve"> </v>
      </c>
      <c r="K27" s="6" t="str">
        <f ca="1">IF(K26=0," ",IF(K26=" "," ",'Calcul Classement Pupilles'!E27))</f>
        <v xml:space="preserve"> </v>
      </c>
      <c r="L27" t="str">
        <f ca="1">IF(L26=0," ",IF(L26=" "," ",'Calcul Classement Pupilles'!F27))</f>
        <v xml:space="preserve"> </v>
      </c>
      <c r="M27" t="str">
        <f ca="1">IF(L27=" "," ",'Calcul Classement Pupilles'!H27)</f>
        <v xml:space="preserve"> </v>
      </c>
      <c r="N27" s="17" t="str">
        <f ca="1">IF(L27=" "," ",'Calcul Classement Pupilles'!G27)</f>
        <v xml:space="preserve"> </v>
      </c>
      <c r="P27" s="6" t="str">
        <f ca="1">IF(P26=0," ",IF(P26=" "," ",'Calcul Classement Pupilles'!P27))</f>
        <v xml:space="preserve"> </v>
      </c>
      <c r="Q27" t="str">
        <f ca="1">IF(Q26=0," ",IF(Q26=" "," ",'Calcul Classement Pupilles'!Q27))</f>
        <v xml:space="preserve"> </v>
      </c>
      <c r="R27" t="str">
        <f ca="1">IF(Q27=" "," ",'Calcul Classement Pupilles'!S27)</f>
        <v xml:space="preserve"> </v>
      </c>
      <c r="S27" s="17" t="str">
        <f ca="1">IF(Q27=" "," ",'Calcul Classement Pupilles'!R27)</f>
        <v xml:space="preserve"> </v>
      </c>
      <c r="U27" s="6" t="str">
        <f ca="1">IF(U26=0," ",IF(U26=" "," ",'Calcul Classement Poussins'!E27))</f>
        <v xml:space="preserve"> </v>
      </c>
      <c r="V27" t="str">
        <f ca="1">IF(V26=0," ",IF(V26=" "," ",'Calcul Classement Poussins'!F27))</f>
        <v xml:space="preserve"> </v>
      </c>
      <c r="W27" t="str">
        <f ca="1">IF(V27=" "," ",'Calcul Classement Poussins'!H27)</f>
        <v xml:space="preserve"> </v>
      </c>
      <c r="X27" s="17" t="str">
        <f ca="1">IF(V27=" "," ",'Calcul Classement Poussins'!G27)</f>
        <v xml:space="preserve"> </v>
      </c>
      <c r="Z27" s="6" t="str">
        <f ca="1">IF(Z26=0," ",IF(Z26=" "," ",'Calcul Classement Poussins'!P27))</f>
        <v xml:space="preserve"> </v>
      </c>
      <c r="AA27" t="str">
        <f ca="1">IF(AA26=0," ",IF(AA26=" "," ",'Calcul Classement Poussins'!Q27))</f>
        <v xml:space="preserve"> </v>
      </c>
      <c r="AB27" t="str">
        <f ca="1">IF(AA27=" "," ",'Calcul Classement Poussins'!S27)</f>
        <v xml:space="preserve"> </v>
      </c>
      <c r="AC27" s="17" t="str">
        <f ca="1">IF(AA27=" "," ",'Calcul Classement Poussins'!R27)</f>
        <v xml:space="preserve"> </v>
      </c>
      <c r="AE27" s="6" t="str">
        <f ca="1">IF(AE26=0," ",IF(AE26=" "," ",'Calcul Classement MiniPouss'!E27))</f>
        <v xml:space="preserve"> </v>
      </c>
      <c r="AF27" t="str">
        <f ca="1">IF(AF26=0," ",IF(AF26=" "," ",'Calcul Classement MiniPouss'!F27))</f>
        <v xml:space="preserve"> </v>
      </c>
      <c r="AG27" t="str">
        <f ca="1">IF(AF27=" "," ",'Calcul Classement MiniPouss'!H27)</f>
        <v xml:space="preserve"> </v>
      </c>
      <c r="AH27" s="17" t="str">
        <f ca="1">IF(AF27=" "," ",'Calcul Classement MiniPouss'!G27)</f>
        <v xml:space="preserve"> </v>
      </c>
      <c r="AJ27" s="6" t="str">
        <f ca="1">IF(AJ26=0," ",IF(AJ26=" "," ",'Calcul Classement MiniPouss'!P27))</f>
        <v xml:space="preserve"> </v>
      </c>
      <c r="AK27" t="str">
        <f ca="1">IF(AK26=0," ",IF(AK26=" "," ",'Calcul Classement MiniPouss'!Q27))</f>
        <v xml:space="preserve"> </v>
      </c>
      <c r="AL27" t="str">
        <f ca="1">IF(AK27=" "," ",'Calcul Classement MiniPouss'!S27)</f>
        <v xml:space="preserve"> </v>
      </c>
      <c r="AM27" s="17" t="str">
        <f ca="1">IF(AK27=" "," ",'Calcul Classement MiniPouss'!R27)</f>
        <v xml:space="preserve"> </v>
      </c>
    </row>
    <row r="28" spans="1:39" x14ac:dyDescent="0.2">
      <c r="A28" s="11" t="str">
        <f ca="1">IF(A27=0," ",IF(A27=" "," ",'Calcul Classement Adultes'!E28))</f>
        <v xml:space="preserve"> </v>
      </c>
      <c r="B28" s="12" t="str">
        <f ca="1">IF(B27=0," ",IF(B27=" "," ",'Calcul Classement Adultes'!F28))</f>
        <v xml:space="preserve"> </v>
      </c>
      <c r="C28" s="12" t="str">
        <f ca="1">IF(B28=" "," ",'Calcul Classement Adultes'!H28)</f>
        <v xml:space="preserve"> </v>
      </c>
      <c r="D28" s="16" t="str">
        <f ca="1">IF(B28=" "," ",'Calcul Classement Adultes'!G28)</f>
        <v xml:space="preserve"> </v>
      </c>
      <c r="F28" s="11" t="str">
        <f ca="1">IF(F27=0," ",IF(F27=" "," ",'Calcul Classement Adultes'!P28))</f>
        <v xml:space="preserve"> </v>
      </c>
      <c r="G28" s="12" t="str">
        <f ca="1">IF(G27=0," ",IF(G27=" "," ",'Calcul Classement Adultes'!Q28))</f>
        <v xml:space="preserve"> </v>
      </c>
      <c r="H28" s="12" t="str">
        <f ca="1">IF(G28=" "," ",'Calcul Classement Adultes'!S28)</f>
        <v xml:space="preserve"> </v>
      </c>
      <c r="I28" s="16" t="str">
        <f ca="1">IF(G28=" "," ",'Calcul Classement Adultes'!R28)</f>
        <v xml:space="preserve"> </v>
      </c>
      <c r="K28" s="11" t="str">
        <f ca="1">IF(K27=0," ",IF(K27=" "," ",'Calcul Classement Pupilles'!E28))</f>
        <v xml:space="preserve"> </v>
      </c>
      <c r="L28" s="12" t="str">
        <f ca="1">IF(L27=0," ",IF(L27=" "," ",'Calcul Classement Pupilles'!F28))</f>
        <v xml:space="preserve"> </v>
      </c>
      <c r="M28" s="12" t="str">
        <f ca="1">IF(L28=" "," ",'Calcul Classement Pupilles'!H28)</f>
        <v xml:space="preserve"> </v>
      </c>
      <c r="N28" s="16" t="str">
        <f ca="1">IF(L28=" "," ",'Calcul Classement Pupilles'!G28)</f>
        <v xml:space="preserve"> </v>
      </c>
      <c r="P28" s="11" t="str">
        <f ca="1">IF(P27=0," ",IF(P27=" "," ",'Calcul Classement Pupilles'!P28))</f>
        <v xml:space="preserve"> </v>
      </c>
      <c r="Q28" s="12" t="str">
        <f ca="1">IF(Q27=0," ",IF(Q27=" "," ",'Calcul Classement Pupilles'!Q28))</f>
        <v xml:space="preserve"> </v>
      </c>
      <c r="R28" s="12" t="str">
        <f ca="1">IF(Q28=" "," ",'Calcul Classement Pupilles'!S28)</f>
        <v xml:space="preserve"> </v>
      </c>
      <c r="S28" s="16" t="str">
        <f ca="1">IF(Q28=" "," ",'Calcul Classement Pupilles'!R28)</f>
        <v xml:space="preserve"> </v>
      </c>
      <c r="U28" s="11" t="str">
        <f ca="1">IF(U27=0," ",IF(U27=" "," ",'Calcul Classement Poussins'!E28))</f>
        <v xml:space="preserve"> </v>
      </c>
      <c r="V28" s="12" t="str">
        <f ca="1">IF(V27=0," ",IF(V27=" "," ",'Calcul Classement Poussins'!F28))</f>
        <v xml:space="preserve"> </v>
      </c>
      <c r="W28" s="12" t="str">
        <f ca="1">IF(V28=" "," ",'Calcul Classement Poussins'!H28)</f>
        <v xml:space="preserve"> </v>
      </c>
      <c r="X28" s="16" t="str">
        <f ca="1">IF(V28=" "," ",'Calcul Classement Poussins'!G28)</f>
        <v xml:space="preserve"> </v>
      </c>
      <c r="Z28" s="11" t="str">
        <f ca="1">IF(Z27=0," ",IF(Z27=" "," ",'Calcul Classement Poussins'!P28))</f>
        <v xml:space="preserve"> </v>
      </c>
      <c r="AA28" s="12" t="str">
        <f ca="1">IF(AA27=0," ",IF(AA27=" "," ",'Calcul Classement Poussins'!Q28))</f>
        <v xml:space="preserve"> </v>
      </c>
      <c r="AB28" s="12" t="str">
        <f ca="1">IF(AA28=" "," ",'Calcul Classement Poussins'!S28)</f>
        <v xml:space="preserve"> </v>
      </c>
      <c r="AC28" s="16" t="str">
        <f ca="1">IF(AA28=" "," ",'Calcul Classement Poussins'!R28)</f>
        <v xml:space="preserve"> </v>
      </c>
      <c r="AE28" s="11" t="str">
        <f ca="1">IF(AE27=0," ",IF(AE27=" "," ",'Calcul Classement MiniPouss'!E28))</f>
        <v xml:space="preserve"> </v>
      </c>
      <c r="AF28" s="12" t="str">
        <f ca="1">IF(AF27=0," ",IF(AF27=" "," ",'Calcul Classement MiniPouss'!F28))</f>
        <v xml:space="preserve"> </v>
      </c>
      <c r="AG28" s="12" t="str">
        <f ca="1">IF(AF28=" "," ",'Calcul Classement MiniPouss'!H28)</f>
        <v xml:space="preserve"> </v>
      </c>
      <c r="AH28" s="16" t="str">
        <f ca="1">IF(AF28=" "," ",'Calcul Classement MiniPouss'!G28)</f>
        <v xml:space="preserve"> </v>
      </c>
      <c r="AJ28" s="11" t="str">
        <f ca="1">IF(AJ27=0," ",IF(AJ27=" "," ",'Calcul Classement MiniPouss'!P28))</f>
        <v xml:space="preserve"> </v>
      </c>
      <c r="AK28" s="12" t="str">
        <f ca="1">IF(AK27=0," ",IF(AK27=" "," ",'Calcul Classement MiniPouss'!Q28))</f>
        <v xml:space="preserve"> </v>
      </c>
      <c r="AL28" s="12" t="str">
        <f ca="1">IF(AK28=" "," ",'Calcul Classement MiniPouss'!S28)</f>
        <v xml:space="preserve"> </v>
      </c>
      <c r="AM28" s="16" t="str">
        <f ca="1">IF(AK28=" "," ",'Calcul Classement MiniPouss'!R28)</f>
        <v xml:space="preserve"> </v>
      </c>
    </row>
    <row r="29" spans="1:39" x14ac:dyDescent="0.2">
      <c r="A29" s="6" t="str">
        <f ca="1">IF(A28=0," ",IF(A28=" "," ",'Calcul Classement Adultes'!E29))</f>
        <v xml:space="preserve"> </v>
      </c>
      <c r="B29" t="str">
        <f ca="1">IF(B28=0," ",IF(B28=" "," ",'Calcul Classement Adultes'!F29))</f>
        <v xml:space="preserve"> </v>
      </c>
      <c r="C29" t="str">
        <f ca="1">IF(B29=" "," ",'Calcul Classement Adultes'!H29)</f>
        <v xml:space="preserve"> </v>
      </c>
      <c r="D29" s="17" t="str">
        <f ca="1">IF(B29=" "," ",'Calcul Classement Adultes'!G29)</f>
        <v xml:space="preserve"> </v>
      </c>
      <c r="F29" s="6" t="str">
        <f ca="1">IF(F28=0," ",IF(F28=" "," ",'Calcul Classement Adultes'!P29))</f>
        <v xml:space="preserve"> </v>
      </c>
      <c r="G29" t="str">
        <f ca="1">IF(G28=0," ",IF(G28=" "," ",'Calcul Classement Adultes'!Q29))</f>
        <v xml:space="preserve"> </v>
      </c>
      <c r="H29" t="str">
        <f ca="1">IF(G29=" "," ",'Calcul Classement Adultes'!S29)</f>
        <v xml:space="preserve"> </v>
      </c>
      <c r="I29" s="17" t="str">
        <f ca="1">IF(G29=" "," ",'Calcul Classement Adultes'!R29)</f>
        <v xml:space="preserve"> </v>
      </c>
      <c r="K29" s="6" t="str">
        <f ca="1">IF(K28=0," ",IF(K28=" "," ",'Calcul Classement Pupilles'!E29))</f>
        <v xml:space="preserve"> </v>
      </c>
      <c r="L29" t="str">
        <f ca="1">IF(L28=0," ",IF(L28=" "," ",'Calcul Classement Pupilles'!F29))</f>
        <v xml:space="preserve"> </v>
      </c>
      <c r="M29" t="str">
        <f ca="1">IF(L29=" "," ",'Calcul Classement Pupilles'!H29)</f>
        <v xml:space="preserve"> </v>
      </c>
      <c r="N29" s="17" t="str">
        <f ca="1">IF(L29=" "," ",'Calcul Classement Pupilles'!G29)</f>
        <v xml:space="preserve"> </v>
      </c>
      <c r="P29" s="6" t="str">
        <f ca="1">IF(P28=0," ",IF(P28=" "," ",'Calcul Classement Pupilles'!P29))</f>
        <v xml:space="preserve"> </v>
      </c>
      <c r="Q29" t="str">
        <f ca="1">IF(Q28=0," ",IF(Q28=" "," ",'Calcul Classement Pupilles'!Q29))</f>
        <v xml:space="preserve"> </v>
      </c>
      <c r="R29" t="str">
        <f ca="1">IF(Q29=" "," ",'Calcul Classement Pupilles'!S29)</f>
        <v xml:space="preserve"> </v>
      </c>
      <c r="S29" s="17" t="str">
        <f ca="1">IF(Q29=" "," ",'Calcul Classement Pupilles'!R29)</f>
        <v xml:space="preserve"> </v>
      </c>
      <c r="U29" s="6" t="str">
        <f ca="1">IF(U28=0," ",IF(U28=" "," ",'Calcul Classement Poussins'!E29))</f>
        <v xml:space="preserve"> </v>
      </c>
      <c r="V29" t="str">
        <f ca="1">IF(V28=0," ",IF(V28=" "," ",'Calcul Classement Poussins'!F29))</f>
        <v xml:space="preserve"> </v>
      </c>
      <c r="W29" t="str">
        <f ca="1">IF(V29=" "," ",'Calcul Classement Poussins'!H29)</f>
        <v xml:space="preserve"> </v>
      </c>
      <c r="X29" s="17" t="str">
        <f ca="1">IF(V29=" "," ",'Calcul Classement Poussins'!G29)</f>
        <v xml:space="preserve"> </v>
      </c>
      <c r="Z29" s="6" t="str">
        <f ca="1">IF(Z28=0," ",IF(Z28=" "," ",'Calcul Classement Poussins'!P29))</f>
        <v xml:space="preserve"> </v>
      </c>
      <c r="AA29" t="str">
        <f ca="1">IF(AA28=0," ",IF(AA28=" "," ",'Calcul Classement Poussins'!Q29))</f>
        <v xml:space="preserve"> </v>
      </c>
      <c r="AB29" t="str">
        <f ca="1">IF(AA29=" "," ",'Calcul Classement Poussins'!S29)</f>
        <v xml:space="preserve"> </v>
      </c>
      <c r="AC29" s="17" t="str">
        <f ca="1">IF(AA29=" "," ",'Calcul Classement Poussins'!R29)</f>
        <v xml:space="preserve"> </v>
      </c>
      <c r="AE29" s="6" t="str">
        <f ca="1">IF(AE28=0," ",IF(AE28=" "," ",'Calcul Classement MiniPouss'!E29))</f>
        <v xml:space="preserve"> </v>
      </c>
      <c r="AF29" t="str">
        <f ca="1">IF(AF28=0," ",IF(AF28=" "," ",'Calcul Classement MiniPouss'!F29))</f>
        <v xml:space="preserve"> </v>
      </c>
      <c r="AG29" t="str">
        <f ca="1">IF(AF29=" "," ",'Calcul Classement MiniPouss'!H29)</f>
        <v xml:space="preserve"> </v>
      </c>
      <c r="AH29" s="17" t="str">
        <f ca="1">IF(AF29=" "," ",'Calcul Classement MiniPouss'!G29)</f>
        <v xml:space="preserve"> </v>
      </c>
      <c r="AJ29" s="6" t="str">
        <f ca="1">IF(AJ28=0," ",IF(AJ28=" "," ",'Calcul Classement MiniPouss'!P29))</f>
        <v xml:space="preserve"> </v>
      </c>
      <c r="AK29" t="str">
        <f ca="1">IF(AK28=0," ",IF(AK28=" "," ",'Calcul Classement MiniPouss'!Q29))</f>
        <v xml:space="preserve"> </v>
      </c>
      <c r="AL29" t="str">
        <f ca="1">IF(AK29=" "," ",'Calcul Classement MiniPouss'!S29)</f>
        <v xml:space="preserve"> </v>
      </c>
      <c r="AM29" s="17" t="str">
        <f ca="1">IF(AK29=" "," ",'Calcul Classement MiniPouss'!R29)</f>
        <v xml:space="preserve"> </v>
      </c>
    </row>
    <row r="30" spans="1:39" x14ac:dyDescent="0.2">
      <c r="A30" s="11" t="str">
        <f ca="1">IF(A29=0," ",IF(A29=" "," ",'Calcul Classement Adultes'!E30))</f>
        <v xml:space="preserve"> </v>
      </c>
      <c r="B30" s="12" t="str">
        <f ca="1">IF(B29=0," ",IF(B29=" "," ",'Calcul Classement Adultes'!F30))</f>
        <v xml:space="preserve"> </v>
      </c>
      <c r="C30" s="12" t="str">
        <f ca="1">IF(B30=" "," ",'Calcul Classement Adultes'!H30)</f>
        <v xml:space="preserve"> </v>
      </c>
      <c r="D30" s="16" t="str">
        <f ca="1">IF(B30=" "," ",'Calcul Classement Adultes'!G30)</f>
        <v xml:space="preserve"> </v>
      </c>
      <c r="F30" s="11" t="str">
        <f ca="1">IF(F29=0," ",IF(F29=" "," ",'Calcul Classement Adultes'!P30))</f>
        <v xml:space="preserve"> </v>
      </c>
      <c r="G30" s="12" t="str">
        <f ca="1">IF(G29=0," ",IF(G29=" "," ",'Calcul Classement Adultes'!Q30))</f>
        <v xml:space="preserve"> </v>
      </c>
      <c r="H30" s="12" t="str">
        <f ca="1">IF(G30=" "," ",'Calcul Classement Adultes'!S30)</f>
        <v xml:space="preserve"> </v>
      </c>
      <c r="I30" s="16" t="str">
        <f ca="1">IF(G30=" "," ",'Calcul Classement Adultes'!R30)</f>
        <v xml:space="preserve"> </v>
      </c>
      <c r="K30" s="11" t="str">
        <f ca="1">IF(K29=0," ",IF(K29=" "," ",'Calcul Classement Pupilles'!E30))</f>
        <v xml:space="preserve"> </v>
      </c>
      <c r="L30" s="12" t="str">
        <f ca="1">IF(L29=0," ",IF(L29=" "," ",'Calcul Classement Pupilles'!F30))</f>
        <v xml:space="preserve"> </v>
      </c>
      <c r="M30" s="12" t="str">
        <f ca="1">IF(L30=" "," ",'Calcul Classement Pupilles'!H30)</f>
        <v xml:space="preserve"> </v>
      </c>
      <c r="N30" s="16" t="str">
        <f ca="1">IF(L30=" "," ",'Calcul Classement Pupilles'!G30)</f>
        <v xml:space="preserve"> </v>
      </c>
      <c r="P30" s="11" t="str">
        <f ca="1">IF(P29=0," ",IF(P29=" "," ",'Calcul Classement Pupilles'!P30))</f>
        <v xml:space="preserve"> </v>
      </c>
      <c r="Q30" s="12" t="str">
        <f ca="1">IF(Q29=0," ",IF(Q29=" "," ",'Calcul Classement Pupilles'!Q30))</f>
        <v xml:space="preserve"> </v>
      </c>
      <c r="R30" s="12" t="str">
        <f ca="1">IF(Q30=" "," ",'Calcul Classement Pupilles'!S30)</f>
        <v xml:space="preserve"> </v>
      </c>
      <c r="S30" s="16" t="str">
        <f ca="1">IF(Q30=" "," ",'Calcul Classement Pupilles'!R30)</f>
        <v xml:space="preserve"> </v>
      </c>
      <c r="U30" s="11" t="str">
        <f ca="1">IF(U29=0," ",IF(U29=" "," ",'Calcul Classement Poussins'!E30))</f>
        <v xml:space="preserve"> </v>
      </c>
      <c r="V30" s="12" t="str">
        <f ca="1">IF(V29=0," ",IF(V29=" "," ",'Calcul Classement Poussins'!F30))</f>
        <v xml:space="preserve"> </v>
      </c>
      <c r="W30" s="12" t="str">
        <f ca="1">IF(V30=" "," ",'Calcul Classement Poussins'!H30)</f>
        <v xml:space="preserve"> </v>
      </c>
      <c r="X30" s="16" t="str">
        <f ca="1">IF(V30=" "," ",'Calcul Classement Poussins'!G30)</f>
        <v xml:space="preserve"> </v>
      </c>
      <c r="Z30" s="11" t="str">
        <f ca="1">IF(Z29=0," ",IF(Z29=" "," ",'Calcul Classement Poussins'!P30))</f>
        <v xml:space="preserve"> </v>
      </c>
      <c r="AA30" s="12" t="str">
        <f ca="1">IF(AA29=0," ",IF(AA29=" "," ",'Calcul Classement Poussins'!Q30))</f>
        <v xml:space="preserve"> </v>
      </c>
      <c r="AB30" s="12" t="str">
        <f ca="1">IF(AA30=" "," ",'Calcul Classement Poussins'!S30)</f>
        <v xml:space="preserve"> </v>
      </c>
      <c r="AC30" s="16" t="str">
        <f ca="1">IF(AA30=" "," ",'Calcul Classement Poussins'!R30)</f>
        <v xml:space="preserve"> </v>
      </c>
      <c r="AE30" s="11" t="str">
        <f ca="1">IF(AE29=0," ",IF(AE29=" "," ",'Calcul Classement MiniPouss'!E30))</f>
        <v xml:space="preserve"> </v>
      </c>
      <c r="AF30" s="12" t="str">
        <f ca="1">IF(AF29=0," ",IF(AF29=" "," ",'Calcul Classement MiniPouss'!F30))</f>
        <v xml:space="preserve"> </v>
      </c>
      <c r="AG30" s="12" t="str">
        <f ca="1">IF(AF30=" "," ",'Calcul Classement MiniPouss'!H30)</f>
        <v xml:space="preserve"> </v>
      </c>
      <c r="AH30" s="16" t="str">
        <f ca="1">IF(AF30=" "," ",'Calcul Classement MiniPouss'!G30)</f>
        <v xml:space="preserve"> </v>
      </c>
      <c r="AJ30" s="11" t="str">
        <f ca="1">IF(AJ29=0," ",IF(AJ29=" "," ",'Calcul Classement MiniPouss'!P30))</f>
        <v xml:space="preserve"> </v>
      </c>
      <c r="AK30" s="12" t="str">
        <f ca="1">IF(AK29=0," ",IF(AK29=" "," ",'Calcul Classement MiniPouss'!Q30))</f>
        <v xml:space="preserve"> </v>
      </c>
      <c r="AL30" s="12" t="str">
        <f ca="1">IF(AK30=" "," ",'Calcul Classement MiniPouss'!S30)</f>
        <v xml:space="preserve"> </v>
      </c>
      <c r="AM30" s="16" t="str">
        <f ca="1">IF(AK30=" "," ",'Calcul Classement MiniPouss'!R30)</f>
        <v xml:space="preserve"> </v>
      </c>
    </row>
    <row r="31" spans="1:39" x14ac:dyDescent="0.2">
      <c r="A31" s="6" t="str">
        <f ca="1">IF(A30=0," ",IF(A30=" "," ",'Calcul Classement Adultes'!E31))</f>
        <v xml:space="preserve"> </v>
      </c>
      <c r="B31" t="str">
        <f ca="1">IF(B30=0," ",IF(B30=" "," ",'Calcul Classement Adultes'!F31))</f>
        <v xml:space="preserve"> </v>
      </c>
      <c r="C31" t="str">
        <f ca="1">IF(B31=" "," ",'Calcul Classement Adultes'!H31)</f>
        <v xml:space="preserve"> </v>
      </c>
      <c r="D31" s="17" t="str">
        <f ca="1">IF(B31=" "," ",'Calcul Classement Adultes'!G31)</f>
        <v xml:space="preserve"> </v>
      </c>
      <c r="F31" s="6" t="str">
        <f ca="1">IF(F30=0," ",IF(F30=" "," ",'Calcul Classement Adultes'!P31))</f>
        <v xml:space="preserve"> </v>
      </c>
      <c r="G31" t="str">
        <f ca="1">IF(G30=0," ",IF(G30=" "," ",'Calcul Classement Adultes'!Q31))</f>
        <v xml:space="preserve"> </v>
      </c>
      <c r="H31" t="str">
        <f ca="1">IF(G31=" "," ",'Calcul Classement Adultes'!S31)</f>
        <v xml:space="preserve"> </v>
      </c>
      <c r="I31" s="17" t="str">
        <f ca="1">IF(G31=" "," ",'Calcul Classement Adultes'!R31)</f>
        <v xml:space="preserve"> </v>
      </c>
      <c r="K31" s="6" t="str">
        <f ca="1">IF(K30=0," ",IF(K30=" "," ",'Calcul Classement Pupilles'!E31))</f>
        <v xml:space="preserve"> </v>
      </c>
      <c r="L31" t="str">
        <f ca="1">IF(L30=0," ",IF(L30=" "," ",'Calcul Classement Pupilles'!F31))</f>
        <v xml:space="preserve"> </v>
      </c>
      <c r="M31" t="str">
        <f ca="1">IF(L31=" "," ",'Calcul Classement Pupilles'!H31)</f>
        <v xml:space="preserve"> </v>
      </c>
      <c r="N31" s="17" t="str">
        <f ca="1">IF(L31=" "," ",'Calcul Classement Pupilles'!G31)</f>
        <v xml:space="preserve"> </v>
      </c>
      <c r="P31" s="6" t="str">
        <f ca="1">IF(P30=0," ",IF(P30=" "," ",'Calcul Classement Pupilles'!P31))</f>
        <v xml:space="preserve"> </v>
      </c>
      <c r="Q31" t="str">
        <f ca="1">IF(Q30=0," ",IF(Q30=" "," ",'Calcul Classement Pupilles'!Q31))</f>
        <v xml:space="preserve"> </v>
      </c>
      <c r="R31" t="str">
        <f ca="1">IF(Q31=" "," ",'Calcul Classement Pupilles'!S31)</f>
        <v xml:space="preserve"> </v>
      </c>
      <c r="S31" s="17" t="str">
        <f ca="1">IF(Q31=" "," ",'Calcul Classement Pupilles'!R31)</f>
        <v xml:space="preserve"> </v>
      </c>
      <c r="U31" s="6" t="str">
        <f ca="1">IF(U30=0," ",IF(U30=" "," ",'Calcul Classement Poussins'!E31))</f>
        <v xml:space="preserve"> </v>
      </c>
      <c r="V31" t="str">
        <f ca="1">IF(V30=0," ",IF(V30=" "," ",'Calcul Classement Poussins'!F31))</f>
        <v xml:space="preserve"> </v>
      </c>
      <c r="W31" t="str">
        <f ca="1">IF(V31=" "," ",'Calcul Classement Poussins'!H31)</f>
        <v xml:space="preserve"> </v>
      </c>
      <c r="X31" s="17" t="str">
        <f ca="1">IF(V31=" "," ",'Calcul Classement Poussins'!G31)</f>
        <v xml:space="preserve"> </v>
      </c>
      <c r="Z31" s="6" t="str">
        <f ca="1">IF(Z30=0," ",IF(Z30=" "," ",'Calcul Classement Poussins'!P31))</f>
        <v xml:space="preserve"> </v>
      </c>
      <c r="AA31" t="str">
        <f ca="1">IF(AA30=0," ",IF(AA30=" "," ",'Calcul Classement Poussins'!Q31))</f>
        <v xml:space="preserve"> </v>
      </c>
      <c r="AB31" t="str">
        <f ca="1">IF(AA31=" "," ",'Calcul Classement Poussins'!S31)</f>
        <v xml:space="preserve"> </v>
      </c>
      <c r="AC31" s="17" t="str">
        <f ca="1">IF(AA31=" "," ",'Calcul Classement Poussins'!R31)</f>
        <v xml:space="preserve"> </v>
      </c>
      <c r="AE31" s="6" t="str">
        <f ca="1">IF(AE30=0," ",IF(AE30=" "," ",'Calcul Classement MiniPouss'!E31))</f>
        <v xml:space="preserve"> </v>
      </c>
      <c r="AF31" t="str">
        <f ca="1">IF(AF30=0," ",IF(AF30=" "," ",'Calcul Classement MiniPouss'!F31))</f>
        <v xml:space="preserve"> </v>
      </c>
      <c r="AG31" t="str">
        <f ca="1">IF(AF31=" "," ",'Calcul Classement MiniPouss'!H31)</f>
        <v xml:space="preserve"> </v>
      </c>
      <c r="AH31" s="17" t="str">
        <f ca="1">IF(AF31=" "," ",'Calcul Classement MiniPouss'!G31)</f>
        <v xml:space="preserve"> </v>
      </c>
      <c r="AJ31" s="6" t="str">
        <f ca="1">IF(AJ30=0," ",IF(AJ30=" "," ",'Calcul Classement MiniPouss'!P31))</f>
        <v xml:space="preserve"> </v>
      </c>
      <c r="AK31" t="str">
        <f ca="1">IF(AK30=0," ",IF(AK30=" "," ",'Calcul Classement MiniPouss'!Q31))</f>
        <v xml:space="preserve"> </v>
      </c>
      <c r="AL31" t="str">
        <f ca="1">IF(AK31=" "," ",'Calcul Classement MiniPouss'!S31)</f>
        <v xml:space="preserve"> </v>
      </c>
      <c r="AM31" s="17" t="str">
        <f ca="1">IF(AK31=" "," ",'Calcul Classement MiniPouss'!R31)</f>
        <v xml:space="preserve"> </v>
      </c>
    </row>
    <row r="32" spans="1:39" x14ac:dyDescent="0.2">
      <c r="A32" s="11" t="str">
        <f ca="1">IF(A31=0," ",IF(A31=" "," ",'Calcul Classement Adultes'!E32))</f>
        <v xml:space="preserve"> </v>
      </c>
      <c r="B32" s="12" t="str">
        <f ca="1">IF(B31=0," ",IF(B31=" "," ",'Calcul Classement Adultes'!F32))</f>
        <v xml:space="preserve"> </v>
      </c>
      <c r="C32" s="12" t="str">
        <f ca="1">IF(B32=" "," ",'Calcul Classement Adultes'!H32)</f>
        <v xml:space="preserve"> </v>
      </c>
      <c r="D32" s="16" t="str">
        <f ca="1">IF(B32=" "," ",'Calcul Classement Adultes'!G32)</f>
        <v xml:space="preserve"> </v>
      </c>
      <c r="F32" s="11" t="str">
        <f ca="1">IF(F31=0," ",IF(F31=" "," ",'Calcul Classement Adultes'!P32))</f>
        <v xml:space="preserve"> </v>
      </c>
      <c r="G32" s="12" t="str">
        <f ca="1">IF(G31=0," ",IF(G31=" "," ",'Calcul Classement Adultes'!Q32))</f>
        <v xml:space="preserve"> </v>
      </c>
      <c r="H32" s="12" t="str">
        <f ca="1">IF(G32=" "," ",'Calcul Classement Adultes'!S32)</f>
        <v xml:space="preserve"> </v>
      </c>
      <c r="I32" s="16" t="str">
        <f ca="1">IF(G32=" "," ",'Calcul Classement Adultes'!R32)</f>
        <v xml:space="preserve"> </v>
      </c>
      <c r="K32" s="11" t="str">
        <f ca="1">IF(K31=0," ",IF(K31=" "," ",'Calcul Classement Pupilles'!E32))</f>
        <v xml:space="preserve"> </v>
      </c>
      <c r="L32" s="12" t="str">
        <f ca="1">IF(L31=0," ",IF(L31=" "," ",'Calcul Classement Pupilles'!F32))</f>
        <v xml:space="preserve"> </v>
      </c>
      <c r="M32" s="12" t="str">
        <f ca="1">IF(L32=" "," ",'Calcul Classement Pupilles'!H32)</f>
        <v xml:space="preserve"> </v>
      </c>
      <c r="N32" s="16" t="str">
        <f ca="1">IF(L32=" "," ",'Calcul Classement Pupilles'!G32)</f>
        <v xml:space="preserve"> </v>
      </c>
      <c r="P32" s="11" t="str">
        <f ca="1">IF(P31=0," ",IF(P31=" "," ",'Calcul Classement Pupilles'!P32))</f>
        <v xml:space="preserve"> </v>
      </c>
      <c r="Q32" s="12" t="str">
        <f ca="1">IF(Q31=0," ",IF(Q31=" "," ",'Calcul Classement Pupilles'!Q32))</f>
        <v xml:space="preserve"> </v>
      </c>
      <c r="R32" s="12" t="str">
        <f ca="1">IF(Q32=" "," ",'Calcul Classement Pupilles'!S32)</f>
        <v xml:space="preserve"> </v>
      </c>
      <c r="S32" s="16" t="str">
        <f ca="1">IF(Q32=" "," ",'Calcul Classement Pupilles'!R32)</f>
        <v xml:space="preserve"> </v>
      </c>
      <c r="U32" s="11" t="str">
        <f ca="1">IF(U31=0," ",IF(U31=" "," ",'Calcul Classement Poussins'!E32))</f>
        <v xml:space="preserve"> </v>
      </c>
      <c r="V32" s="12" t="str">
        <f ca="1">IF(V31=0," ",IF(V31=" "," ",'Calcul Classement Poussins'!F32))</f>
        <v xml:space="preserve"> </v>
      </c>
      <c r="W32" s="12" t="str">
        <f ca="1">IF(V32=" "," ",'Calcul Classement Poussins'!H32)</f>
        <v xml:space="preserve"> </v>
      </c>
      <c r="X32" s="16" t="str">
        <f ca="1">IF(V32=" "," ",'Calcul Classement Poussins'!G32)</f>
        <v xml:space="preserve"> </v>
      </c>
      <c r="Z32" s="11" t="str">
        <f ca="1">IF(Z31=0," ",IF(Z31=" "," ",'Calcul Classement Poussins'!P32))</f>
        <v xml:space="preserve"> </v>
      </c>
      <c r="AA32" s="12" t="str">
        <f ca="1">IF(AA31=0," ",IF(AA31=" "," ",'Calcul Classement Poussins'!Q32))</f>
        <v xml:space="preserve"> </v>
      </c>
      <c r="AB32" s="12" t="str">
        <f ca="1">IF(AA32=" "," ",'Calcul Classement Poussins'!S32)</f>
        <v xml:space="preserve"> </v>
      </c>
      <c r="AC32" s="16" t="str">
        <f ca="1">IF(AA32=" "," ",'Calcul Classement Poussins'!R32)</f>
        <v xml:space="preserve"> </v>
      </c>
      <c r="AE32" s="11" t="str">
        <f ca="1">IF(AE31=0," ",IF(AE31=" "," ",'Calcul Classement MiniPouss'!E32))</f>
        <v xml:space="preserve"> </v>
      </c>
      <c r="AF32" s="12" t="str">
        <f ca="1">IF(AF31=0," ",IF(AF31=" "," ",'Calcul Classement MiniPouss'!F32))</f>
        <v xml:space="preserve"> </v>
      </c>
      <c r="AG32" s="12" t="str">
        <f ca="1">IF(AF32=" "," ",'Calcul Classement MiniPouss'!H32)</f>
        <v xml:space="preserve"> </v>
      </c>
      <c r="AH32" s="16" t="str">
        <f ca="1">IF(AF32=" "," ",'Calcul Classement MiniPouss'!G32)</f>
        <v xml:space="preserve"> </v>
      </c>
      <c r="AJ32" s="11" t="str">
        <f ca="1">IF(AJ31=0," ",IF(AJ31=" "," ",'Calcul Classement MiniPouss'!P32))</f>
        <v xml:space="preserve"> </v>
      </c>
      <c r="AK32" s="12" t="str">
        <f ca="1">IF(AK31=0," ",IF(AK31=" "," ",'Calcul Classement MiniPouss'!Q32))</f>
        <v xml:space="preserve"> </v>
      </c>
      <c r="AL32" s="12" t="str">
        <f ca="1">IF(AK32=" "," ",'Calcul Classement MiniPouss'!S32)</f>
        <v xml:space="preserve"> </v>
      </c>
      <c r="AM32" s="16" t="str">
        <f ca="1">IF(AK32=" "," ",'Calcul Classement MiniPouss'!R32)</f>
        <v xml:space="preserve"> </v>
      </c>
    </row>
    <row r="33" spans="1:39" x14ac:dyDescent="0.2">
      <c r="A33" s="6" t="str">
        <f ca="1">IF(A32=0," ",IF(A32=" "," ",'Calcul Classement Adultes'!E33))</f>
        <v xml:space="preserve"> </v>
      </c>
      <c r="B33" t="str">
        <f ca="1">IF(B32=0," ",IF(B32=" "," ",'Calcul Classement Adultes'!F33))</f>
        <v xml:space="preserve"> </v>
      </c>
      <c r="C33" t="str">
        <f ca="1">IF(B33=" "," ",'Calcul Classement Adultes'!H33)</f>
        <v xml:space="preserve"> </v>
      </c>
      <c r="D33" s="17" t="str">
        <f ca="1">IF(B33=" "," ",'Calcul Classement Adultes'!G33)</f>
        <v xml:space="preserve"> </v>
      </c>
      <c r="F33" s="6" t="str">
        <f ca="1">IF(F32=0," ",IF(F32=" "," ",'Calcul Classement Adultes'!P33))</f>
        <v xml:space="preserve"> </v>
      </c>
      <c r="G33" t="str">
        <f ca="1">IF(G32=0," ",IF(G32=" "," ",'Calcul Classement Adultes'!Q33))</f>
        <v xml:space="preserve"> </v>
      </c>
      <c r="H33" t="str">
        <f ca="1">IF(G33=" "," ",'Calcul Classement Adultes'!S33)</f>
        <v xml:space="preserve"> </v>
      </c>
      <c r="I33" s="17" t="str">
        <f ca="1">IF(G33=" "," ",'Calcul Classement Adultes'!R33)</f>
        <v xml:space="preserve"> </v>
      </c>
      <c r="K33" s="6" t="str">
        <f ca="1">IF(K32=0," ",IF(K32=" "," ",'Calcul Classement Pupilles'!E33))</f>
        <v xml:space="preserve"> </v>
      </c>
      <c r="L33" t="str">
        <f ca="1">IF(L32=0," ",IF(L32=" "," ",'Calcul Classement Pupilles'!F33))</f>
        <v xml:space="preserve"> </v>
      </c>
      <c r="M33" t="str">
        <f ca="1">IF(L33=" "," ",'Calcul Classement Pupilles'!H33)</f>
        <v xml:space="preserve"> </v>
      </c>
      <c r="N33" s="17" t="str">
        <f ca="1">IF(L33=" "," ",'Calcul Classement Pupilles'!G33)</f>
        <v xml:space="preserve"> </v>
      </c>
      <c r="P33" s="6" t="str">
        <f ca="1">IF(P32=0," ",IF(P32=" "," ",'Calcul Classement Pupilles'!P33))</f>
        <v xml:space="preserve"> </v>
      </c>
      <c r="Q33" t="str">
        <f ca="1">IF(Q32=0," ",IF(Q32=" "," ",'Calcul Classement Pupilles'!Q33))</f>
        <v xml:space="preserve"> </v>
      </c>
      <c r="R33" t="str">
        <f ca="1">IF(Q33=" "," ",'Calcul Classement Pupilles'!S33)</f>
        <v xml:space="preserve"> </v>
      </c>
      <c r="S33" s="17" t="str">
        <f ca="1">IF(Q33=" "," ",'Calcul Classement Pupilles'!R33)</f>
        <v xml:space="preserve"> </v>
      </c>
      <c r="U33" s="6" t="str">
        <f ca="1">IF(U32=0," ",IF(U32=" "," ",'Calcul Classement Poussins'!E33))</f>
        <v xml:space="preserve"> </v>
      </c>
      <c r="V33" t="str">
        <f ca="1">IF(V32=0," ",IF(V32=" "," ",'Calcul Classement Poussins'!F33))</f>
        <v xml:space="preserve"> </v>
      </c>
      <c r="W33" t="str">
        <f ca="1">IF(V33=" "," ",'Calcul Classement Poussins'!H33)</f>
        <v xml:space="preserve"> </v>
      </c>
      <c r="X33" s="17" t="str">
        <f ca="1">IF(V33=" "," ",'Calcul Classement Poussins'!G33)</f>
        <v xml:space="preserve"> </v>
      </c>
      <c r="Z33" s="6" t="str">
        <f ca="1">IF(Z32=0," ",IF(Z32=" "," ",'Calcul Classement Poussins'!P33))</f>
        <v xml:space="preserve"> </v>
      </c>
      <c r="AA33" t="str">
        <f ca="1">IF(AA32=0," ",IF(AA32=" "," ",'Calcul Classement Poussins'!Q33))</f>
        <v xml:space="preserve"> </v>
      </c>
      <c r="AB33" t="str">
        <f ca="1">IF(AA33=" "," ",'Calcul Classement Poussins'!S33)</f>
        <v xml:space="preserve"> </v>
      </c>
      <c r="AC33" s="17" t="str">
        <f ca="1">IF(AA33=" "," ",'Calcul Classement Poussins'!R33)</f>
        <v xml:space="preserve"> </v>
      </c>
      <c r="AE33" s="6" t="str">
        <f ca="1">IF(AE32=0," ",IF(AE32=" "," ",'Calcul Classement MiniPouss'!E33))</f>
        <v xml:space="preserve"> </v>
      </c>
      <c r="AF33" t="str">
        <f ca="1">IF(AF32=0," ",IF(AF32=" "," ",'Calcul Classement MiniPouss'!F33))</f>
        <v xml:space="preserve"> </v>
      </c>
      <c r="AG33" t="str">
        <f ca="1">IF(AF33=" "," ",'Calcul Classement MiniPouss'!H33)</f>
        <v xml:space="preserve"> </v>
      </c>
      <c r="AH33" s="17" t="str">
        <f ca="1">IF(AF33=" "," ",'Calcul Classement MiniPouss'!G33)</f>
        <v xml:space="preserve"> </v>
      </c>
      <c r="AJ33" s="6" t="str">
        <f ca="1">IF(AJ32=0," ",IF(AJ32=" "," ",'Calcul Classement MiniPouss'!P33))</f>
        <v xml:space="preserve"> </v>
      </c>
      <c r="AK33" t="str">
        <f ca="1">IF(AK32=0," ",IF(AK32=" "," ",'Calcul Classement MiniPouss'!Q33))</f>
        <v xml:space="preserve"> </v>
      </c>
      <c r="AL33" t="str">
        <f ca="1">IF(AK33=" "," ",'Calcul Classement MiniPouss'!S33)</f>
        <v xml:space="preserve"> </v>
      </c>
      <c r="AM33" s="17" t="str">
        <f ca="1">IF(AK33=" "," ",'Calcul Classement MiniPouss'!R33)</f>
        <v xml:space="preserve"> </v>
      </c>
    </row>
    <row r="34" spans="1:39" x14ac:dyDescent="0.2">
      <c r="A34" s="11" t="str">
        <f ca="1">IF(A33=0," ",IF(A33=" "," ",'Calcul Classement Adultes'!E34))</f>
        <v xml:space="preserve"> </v>
      </c>
      <c r="B34" s="12" t="str">
        <f ca="1">IF(B33=0," ",IF(B33=" "," ",'Calcul Classement Adultes'!F34))</f>
        <v xml:space="preserve"> </v>
      </c>
      <c r="C34" s="12" t="str">
        <f ca="1">IF(B34=" "," ",'Calcul Classement Adultes'!H34)</f>
        <v xml:space="preserve"> </v>
      </c>
      <c r="D34" s="16" t="str">
        <f ca="1">IF(B34=" "," ",'Calcul Classement Adultes'!G34)</f>
        <v xml:space="preserve"> </v>
      </c>
      <c r="F34" s="11" t="str">
        <f ca="1">IF(F33=0," ",IF(F33=" "," ",'Calcul Classement Adultes'!P34))</f>
        <v xml:space="preserve"> </v>
      </c>
      <c r="G34" s="12" t="str">
        <f ca="1">IF(G33=0," ",IF(G33=" "," ",'Calcul Classement Adultes'!Q34))</f>
        <v xml:space="preserve"> </v>
      </c>
      <c r="H34" s="12" t="str">
        <f ca="1">IF(G34=" "," ",'Calcul Classement Adultes'!S34)</f>
        <v xml:space="preserve"> </v>
      </c>
      <c r="I34" s="16" t="str">
        <f ca="1">IF(G34=" "," ",'Calcul Classement Adultes'!R34)</f>
        <v xml:space="preserve"> </v>
      </c>
      <c r="K34" s="11" t="str">
        <f ca="1">IF(K33=0," ",IF(K33=" "," ",'Calcul Classement Pupilles'!E34))</f>
        <v xml:space="preserve"> </v>
      </c>
      <c r="L34" s="12" t="str">
        <f ca="1">IF(L33=0," ",IF(L33=" "," ",'Calcul Classement Pupilles'!F34))</f>
        <v xml:space="preserve"> </v>
      </c>
      <c r="M34" s="12" t="str">
        <f ca="1">IF(L34=" "," ",'Calcul Classement Pupilles'!H34)</f>
        <v xml:space="preserve"> </v>
      </c>
      <c r="N34" s="16" t="str">
        <f ca="1">IF(L34=" "," ",'Calcul Classement Pupilles'!G34)</f>
        <v xml:space="preserve"> </v>
      </c>
      <c r="P34" s="11" t="str">
        <f ca="1">IF(P33=0," ",IF(P33=" "," ",'Calcul Classement Pupilles'!P34))</f>
        <v xml:space="preserve"> </v>
      </c>
      <c r="Q34" s="12" t="str">
        <f ca="1">IF(Q33=0," ",IF(Q33=" "," ",'Calcul Classement Pupilles'!Q34))</f>
        <v xml:space="preserve"> </v>
      </c>
      <c r="R34" s="12" t="str">
        <f ca="1">IF(Q34=" "," ",'Calcul Classement Pupilles'!S34)</f>
        <v xml:space="preserve"> </v>
      </c>
      <c r="S34" s="16" t="str">
        <f ca="1">IF(Q34=" "," ",'Calcul Classement Pupilles'!R34)</f>
        <v xml:space="preserve"> </v>
      </c>
      <c r="U34" s="11" t="str">
        <f ca="1">IF(U33=0," ",IF(U33=" "," ",'Calcul Classement Poussins'!E34))</f>
        <v xml:space="preserve"> </v>
      </c>
      <c r="V34" s="12" t="str">
        <f ca="1">IF(V33=0," ",IF(V33=" "," ",'Calcul Classement Poussins'!F34))</f>
        <v xml:space="preserve"> </v>
      </c>
      <c r="W34" s="12" t="str">
        <f ca="1">IF(V34=" "," ",'Calcul Classement Poussins'!H34)</f>
        <v xml:space="preserve"> </v>
      </c>
      <c r="X34" s="16" t="str">
        <f ca="1">IF(V34=" "," ",'Calcul Classement Poussins'!G34)</f>
        <v xml:space="preserve"> </v>
      </c>
      <c r="Z34" s="11" t="str">
        <f ca="1">IF(Z33=0," ",IF(Z33=" "," ",'Calcul Classement Poussins'!P34))</f>
        <v xml:space="preserve"> </v>
      </c>
      <c r="AA34" s="12" t="str">
        <f ca="1">IF(AA33=0," ",IF(AA33=" "," ",'Calcul Classement Poussins'!Q34))</f>
        <v xml:space="preserve"> </v>
      </c>
      <c r="AB34" s="12" t="str">
        <f ca="1">IF(AA34=" "," ",'Calcul Classement Poussins'!S34)</f>
        <v xml:space="preserve"> </v>
      </c>
      <c r="AC34" s="16" t="str">
        <f ca="1">IF(AA34=" "," ",'Calcul Classement Poussins'!R34)</f>
        <v xml:space="preserve"> </v>
      </c>
      <c r="AE34" s="11" t="str">
        <f ca="1">IF(AE33=0," ",IF(AE33=" "," ",'Calcul Classement MiniPouss'!E34))</f>
        <v xml:space="preserve"> </v>
      </c>
      <c r="AF34" s="12" t="str">
        <f ca="1">IF(AF33=0," ",IF(AF33=" "," ",'Calcul Classement MiniPouss'!F34))</f>
        <v xml:space="preserve"> </v>
      </c>
      <c r="AG34" s="12" t="str">
        <f ca="1">IF(AF34=" "," ",'Calcul Classement MiniPouss'!H34)</f>
        <v xml:space="preserve"> </v>
      </c>
      <c r="AH34" s="16" t="str">
        <f ca="1">IF(AF34=" "," ",'Calcul Classement MiniPouss'!G34)</f>
        <v xml:space="preserve"> </v>
      </c>
      <c r="AJ34" s="11" t="str">
        <f ca="1">IF(AJ33=0," ",IF(AJ33=" "," ",'Calcul Classement MiniPouss'!P34))</f>
        <v xml:space="preserve"> </v>
      </c>
      <c r="AK34" s="12" t="str">
        <f ca="1">IF(AK33=0," ",IF(AK33=" "," ",'Calcul Classement MiniPouss'!Q34))</f>
        <v xml:space="preserve"> </v>
      </c>
      <c r="AL34" s="12" t="str">
        <f ca="1">IF(AK34=" "," ",'Calcul Classement MiniPouss'!S34)</f>
        <v xml:space="preserve"> </v>
      </c>
      <c r="AM34" s="16" t="str">
        <f ca="1">IF(AK34=" "," ",'Calcul Classement MiniPouss'!R34)</f>
        <v xml:space="preserve"> </v>
      </c>
    </row>
    <row r="35" spans="1:39" x14ac:dyDescent="0.2">
      <c r="A35" s="6" t="str">
        <f ca="1">IF(A34=0," ",IF(A34=" "," ",'Calcul Classement Adultes'!E35))</f>
        <v xml:space="preserve"> </v>
      </c>
      <c r="B35" t="str">
        <f ca="1">IF(B34=0," ",IF(B34=" "," ",'Calcul Classement Adultes'!F35))</f>
        <v xml:space="preserve"> </v>
      </c>
      <c r="C35" t="str">
        <f ca="1">IF(B35=" "," ",'Calcul Classement Adultes'!H35)</f>
        <v xml:space="preserve"> </v>
      </c>
      <c r="D35" s="17" t="str">
        <f ca="1">IF(B35=" "," ",'Calcul Classement Adultes'!G35)</f>
        <v xml:space="preserve"> </v>
      </c>
      <c r="F35" s="6" t="str">
        <f ca="1">IF(F34=0," ",IF(F34=" "," ",'Calcul Classement Adultes'!P35))</f>
        <v xml:space="preserve"> </v>
      </c>
      <c r="G35" t="str">
        <f ca="1">IF(G34=0," ",IF(G34=" "," ",'Calcul Classement Adultes'!Q35))</f>
        <v xml:space="preserve"> </v>
      </c>
      <c r="H35" t="str">
        <f ca="1">IF(G35=" "," ",'Calcul Classement Adultes'!S35)</f>
        <v xml:space="preserve"> </v>
      </c>
      <c r="I35" s="17" t="str">
        <f ca="1">IF(G35=" "," ",'Calcul Classement Adultes'!R35)</f>
        <v xml:space="preserve"> </v>
      </c>
      <c r="K35" s="6" t="str">
        <f ca="1">IF(K34=0," ",IF(K34=" "," ",'Calcul Classement Pupilles'!E35))</f>
        <v xml:space="preserve"> </v>
      </c>
      <c r="L35" t="str">
        <f ca="1">IF(L34=0," ",IF(L34=" "," ",'Calcul Classement Pupilles'!F35))</f>
        <v xml:space="preserve"> </v>
      </c>
      <c r="M35" t="str">
        <f ca="1">IF(L35=" "," ",'Calcul Classement Pupilles'!H35)</f>
        <v xml:space="preserve"> </v>
      </c>
      <c r="N35" s="17" t="str">
        <f ca="1">IF(L35=" "," ",'Calcul Classement Pupilles'!G35)</f>
        <v xml:space="preserve"> </v>
      </c>
      <c r="P35" s="6" t="str">
        <f ca="1">IF(P34=0," ",IF(P34=" "," ",'Calcul Classement Pupilles'!P35))</f>
        <v xml:space="preserve"> </v>
      </c>
      <c r="Q35" t="str">
        <f ca="1">IF(Q34=0," ",IF(Q34=" "," ",'Calcul Classement Pupilles'!Q35))</f>
        <v xml:space="preserve"> </v>
      </c>
      <c r="R35" t="str">
        <f ca="1">IF(Q35=" "," ",'Calcul Classement Pupilles'!S35)</f>
        <v xml:space="preserve"> </v>
      </c>
      <c r="S35" s="17" t="str">
        <f ca="1">IF(Q35=" "," ",'Calcul Classement Pupilles'!R35)</f>
        <v xml:space="preserve"> </v>
      </c>
      <c r="U35" s="6" t="str">
        <f ca="1">IF(U34=0," ",IF(U34=" "," ",'Calcul Classement Poussins'!E35))</f>
        <v xml:space="preserve"> </v>
      </c>
      <c r="V35" t="str">
        <f ca="1">IF(V34=0," ",IF(V34=" "," ",'Calcul Classement Poussins'!F35))</f>
        <v xml:space="preserve"> </v>
      </c>
      <c r="W35" t="str">
        <f ca="1">IF(V35=" "," ",'Calcul Classement Poussins'!H35)</f>
        <v xml:space="preserve"> </v>
      </c>
      <c r="X35" s="17" t="str">
        <f ca="1">IF(V35=" "," ",'Calcul Classement Poussins'!G35)</f>
        <v xml:space="preserve"> </v>
      </c>
      <c r="Z35" s="6" t="str">
        <f ca="1">IF(Z34=0," ",IF(Z34=" "," ",'Calcul Classement Poussins'!P35))</f>
        <v xml:space="preserve"> </v>
      </c>
      <c r="AA35" t="str">
        <f ca="1">IF(AA34=0," ",IF(AA34=" "," ",'Calcul Classement Poussins'!Q35))</f>
        <v xml:space="preserve"> </v>
      </c>
      <c r="AB35" t="str">
        <f ca="1">IF(AA35=" "," ",'Calcul Classement Poussins'!S35)</f>
        <v xml:space="preserve"> </v>
      </c>
      <c r="AC35" s="17" t="str">
        <f ca="1">IF(AA35=" "," ",'Calcul Classement Poussins'!R35)</f>
        <v xml:space="preserve"> </v>
      </c>
      <c r="AE35" s="6" t="str">
        <f ca="1">IF(AE34=0," ",IF(AE34=" "," ",'Calcul Classement MiniPouss'!E35))</f>
        <v xml:space="preserve"> </v>
      </c>
      <c r="AF35" t="str">
        <f ca="1">IF(AF34=0," ",IF(AF34=" "," ",'Calcul Classement MiniPouss'!F35))</f>
        <v xml:space="preserve"> </v>
      </c>
      <c r="AG35" t="str">
        <f ca="1">IF(AF35=" "," ",'Calcul Classement MiniPouss'!H35)</f>
        <v xml:space="preserve"> </v>
      </c>
      <c r="AH35" s="17" t="str">
        <f ca="1">IF(AF35=" "," ",'Calcul Classement MiniPouss'!G35)</f>
        <v xml:space="preserve"> </v>
      </c>
      <c r="AJ35" s="6" t="str">
        <f ca="1">IF(AJ34=0," ",IF(AJ34=" "," ",'Calcul Classement MiniPouss'!P35))</f>
        <v xml:space="preserve"> </v>
      </c>
      <c r="AK35" t="str">
        <f ca="1">IF(AK34=0," ",IF(AK34=" "," ",'Calcul Classement MiniPouss'!Q35))</f>
        <v xml:space="preserve"> </v>
      </c>
      <c r="AL35" t="str">
        <f ca="1">IF(AK35=" "," ",'Calcul Classement MiniPouss'!S35)</f>
        <v xml:space="preserve"> </v>
      </c>
      <c r="AM35" s="17" t="str">
        <f ca="1">IF(AK35=" "," ",'Calcul Classement MiniPouss'!R35)</f>
        <v xml:space="preserve"> </v>
      </c>
    </row>
    <row r="36" spans="1:39" x14ac:dyDescent="0.2">
      <c r="A36" s="11" t="str">
        <f ca="1">IF(A35=0," ",IF(A35=" "," ",'Calcul Classement Adultes'!E36))</f>
        <v xml:space="preserve"> </v>
      </c>
      <c r="B36" s="12" t="str">
        <f ca="1">IF(B35=0," ",IF(B35=" "," ",'Calcul Classement Adultes'!F36))</f>
        <v xml:space="preserve"> </v>
      </c>
      <c r="C36" s="12" t="str">
        <f ca="1">IF(B36=" "," ",'Calcul Classement Adultes'!H36)</f>
        <v xml:space="preserve"> </v>
      </c>
      <c r="D36" s="16" t="str">
        <f ca="1">IF(B36=" "," ",'Calcul Classement Adultes'!G36)</f>
        <v xml:space="preserve"> </v>
      </c>
      <c r="F36" s="11" t="str">
        <f ca="1">IF(F35=0," ",IF(F35=" "," ",'Calcul Classement Adultes'!P36))</f>
        <v xml:space="preserve"> </v>
      </c>
      <c r="G36" s="12" t="str">
        <f ca="1">IF(G35=0," ",IF(G35=" "," ",'Calcul Classement Adultes'!Q36))</f>
        <v xml:space="preserve"> </v>
      </c>
      <c r="H36" s="12" t="str">
        <f ca="1">IF(G36=" "," ",'Calcul Classement Adultes'!S36)</f>
        <v xml:space="preserve"> </v>
      </c>
      <c r="I36" s="16" t="str">
        <f ca="1">IF(G36=" "," ",'Calcul Classement Adultes'!R36)</f>
        <v xml:space="preserve"> </v>
      </c>
      <c r="K36" s="11" t="str">
        <f ca="1">IF(K35=0," ",IF(K35=" "," ",'Calcul Classement Pupilles'!E36))</f>
        <v xml:space="preserve"> </v>
      </c>
      <c r="L36" s="12" t="str">
        <f ca="1">IF(L35=0," ",IF(L35=" "," ",'Calcul Classement Pupilles'!F36))</f>
        <v xml:space="preserve"> </v>
      </c>
      <c r="M36" s="12" t="str">
        <f ca="1">IF(L36=" "," ",'Calcul Classement Pupilles'!H36)</f>
        <v xml:space="preserve"> </v>
      </c>
      <c r="N36" s="16" t="str">
        <f ca="1">IF(L36=" "," ",'Calcul Classement Pupilles'!G36)</f>
        <v xml:space="preserve"> </v>
      </c>
      <c r="P36" s="11" t="str">
        <f ca="1">IF(P35=0," ",IF(P35=" "," ",'Calcul Classement Pupilles'!P36))</f>
        <v xml:space="preserve"> </v>
      </c>
      <c r="Q36" s="12" t="str">
        <f ca="1">IF(Q35=0," ",IF(Q35=" "," ",'Calcul Classement Pupilles'!Q36))</f>
        <v xml:space="preserve"> </v>
      </c>
      <c r="R36" s="12" t="str">
        <f ca="1">IF(Q36=" "," ",'Calcul Classement Pupilles'!S36)</f>
        <v xml:space="preserve"> </v>
      </c>
      <c r="S36" s="16" t="str">
        <f ca="1">IF(Q36=" "," ",'Calcul Classement Pupilles'!R36)</f>
        <v xml:space="preserve"> </v>
      </c>
      <c r="U36" s="11" t="str">
        <f ca="1">IF(U35=0," ",IF(U35=" "," ",'Calcul Classement Poussins'!E36))</f>
        <v xml:space="preserve"> </v>
      </c>
      <c r="V36" s="12" t="str">
        <f ca="1">IF(V35=0," ",IF(V35=" "," ",'Calcul Classement Poussins'!F36))</f>
        <v xml:space="preserve"> </v>
      </c>
      <c r="W36" s="12" t="str">
        <f ca="1">IF(V36=" "," ",'Calcul Classement Poussins'!H36)</f>
        <v xml:space="preserve"> </v>
      </c>
      <c r="X36" s="16" t="str">
        <f ca="1">IF(V36=" "," ",'Calcul Classement Poussins'!G36)</f>
        <v xml:space="preserve"> </v>
      </c>
      <c r="Z36" s="11" t="str">
        <f ca="1">IF(Z35=0," ",IF(Z35=" "," ",'Calcul Classement Poussins'!P36))</f>
        <v xml:space="preserve"> </v>
      </c>
      <c r="AA36" s="12" t="str">
        <f ca="1">IF(AA35=0," ",IF(AA35=" "," ",'Calcul Classement Poussins'!Q36))</f>
        <v xml:space="preserve"> </v>
      </c>
      <c r="AB36" s="12" t="str">
        <f ca="1">IF(AA36=" "," ",'Calcul Classement Poussins'!S36)</f>
        <v xml:space="preserve"> </v>
      </c>
      <c r="AC36" s="16" t="str">
        <f ca="1">IF(AA36=" "," ",'Calcul Classement Poussins'!R36)</f>
        <v xml:space="preserve"> </v>
      </c>
      <c r="AE36" s="11" t="str">
        <f ca="1">IF(AE35=0," ",IF(AE35=" "," ",'Calcul Classement MiniPouss'!E36))</f>
        <v xml:space="preserve"> </v>
      </c>
      <c r="AF36" s="12" t="str">
        <f ca="1">IF(AF35=0," ",IF(AF35=" "," ",'Calcul Classement MiniPouss'!F36))</f>
        <v xml:space="preserve"> </v>
      </c>
      <c r="AG36" s="12" t="str">
        <f ca="1">IF(AF36=" "," ",'Calcul Classement MiniPouss'!H36)</f>
        <v xml:space="preserve"> </v>
      </c>
      <c r="AH36" s="16" t="str">
        <f ca="1">IF(AF36=" "," ",'Calcul Classement MiniPouss'!G36)</f>
        <v xml:space="preserve"> </v>
      </c>
      <c r="AJ36" s="11" t="str">
        <f ca="1">IF(AJ35=0," ",IF(AJ35=" "," ",'Calcul Classement MiniPouss'!P36))</f>
        <v xml:space="preserve"> </v>
      </c>
      <c r="AK36" s="12" t="str">
        <f ca="1">IF(AK35=0," ",IF(AK35=" "," ",'Calcul Classement MiniPouss'!Q36))</f>
        <v xml:space="preserve"> </v>
      </c>
      <c r="AL36" s="12" t="str">
        <f ca="1">IF(AK36=" "," ",'Calcul Classement MiniPouss'!S36)</f>
        <v xml:space="preserve"> </v>
      </c>
      <c r="AM36" s="16" t="str">
        <f ca="1">IF(AK36=" "," ",'Calcul Classement MiniPouss'!R36)</f>
        <v xml:space="preserve"> </v>
      </c>
    </row>
    <row r="37" spans="1:39" x14ac:dyDescent="0.2">
      <c r="A37" s="6" t="str">
        <f ca="1">IF(A36=0," ",IF(A36=" "," ",'Calcul Classement Adultes'!E37))</f>
        <v xml:space="preserve"> </v>
      </c>
      <c r="B37" t="str">
        <f ca="1">IF(B36=0," ",IF(B36=" "," ",'Calcul Classement Adultes'!F37))</f>
        <v xml:space="preserve"> </v>
      </c>
      <c r="C37" t="str">
        <f ca="1">IF(B37=" "," ",'Calcul Classement Adultes'!H37)</f>
        <v xml:space="preserve"> </v>
      </c>
      <c r="D37" s="17" t="str">
        <f ca="1">IF(B37=" "," ",'Calcul Classement Adultes'!G37)</f>
        <v xml:space="preserve"> </v>
      </c>
      <c r="F37" s="6" t="str">
        <f ca="1">IF(F36=0," ",IF(F36=" "," ",'Calcul Classement Adultes'!P37))</f>
        <v xml:space="preserve"> </v>
      </c>
      <c r="G37" t="str">
        <f ca="1">IF(G36=0," ",IF(G36=" "," ",'Calcul Classement Adultes'!Q37))</f>
        <v xml:space="preserve"> </v>
      </c>
      <c r="H37" t="str">
        <f ca="1">IF(G37=" "," ",'Calcul Classement Adultes'!S37)</f>
        <v xml:space="preserve"> </v>
      </c>
      <c r="I37" s="17" t="str">
        <f ca="1">IF(G37=" "," ",'Calcul Classement Adultes'!R37)</f>
        <v xml:space="preserve"> </v>
      </c>
      <c r="K37" s="6" t="str">
        <f ca="1">IF(K36=0," ",IF(K36=" "," ",'Calcul Classement Pupilles'!E37))</f>
        <v xml:space="preserve"> </v>
      </c>
      <c r="L37" t="str">
        <f ca="1">IF(L36=0," ",IF(L36=" "," ",'Calcul Classement Pupilles'!F37))</f>
        <v xml:space="preserve"> </v>
      </c>
      <c r="M37" t="str">
        <f ca="1">IF(L37=" "," ",'Calcul Classement Pupilles'!H37)</f>
        <v xml:space="preserve"> </v>
      </c>
      <c r="N37" s="17" t="str">
        <f ca="1">IF(L37=" "," ",'Calcul Classement Pupilles'!G37)</f>
        <v xml:space="preserve"> </v>
      </c>
      <c r="P37" s="6" t="str">
        <f ca="1">IF(P36=0," ",IF(P36=" "," ",'Calcul Classement Pupilles'!P37))</f>
        <v xml:space="preserve"> </v>
      </c>
      <c r="Q37" t="str">
        <f ca="1">IF(Q36=0," ",IF(Q36=" "," ",'Calcul Classement Pupilles'!Q37))</f>
        <v xml:space="preserve"> </v>
      </c>
      <c r="R37" t="str">
        <f ca="1">IF(Q37=" "," ",'Calcul Classement Pupilles'!S37)</f>
        <v xml:space="preserve"> </v>
      </c>
      <c r="S37" s="17" t="str">
        <f ca="1">IF(Q37=" "," ",'Calcul Classement Pupilles'!R37)</f>
        <v xml:space="preserve"> </v>
      </c>
      <c r="U37" s="6" t="str">
        <f ca="1">IF(U36=0," ",IF(U36=" "," ",'Calcul Classement Poussins'!E37))</f>
        <v xml:space="preserve"> </v>
      </c>
      <c r="V37" t="str">
        <f ca="1">IF(V36=0," ",IF(V36=" "," ",'Calcul Classement Poussins'!F37))</f>
        <v xml:space="preserve"> </v>
      </c>
      <c r="W37" t="str">
        <f ca="1">IF(V37=" "," ",'Calcul Classement Poussins'!H37)</f>
        <v xml:space="preserve"> </v>
      </c>
      <c r="X37" s="17" t="str">
        <f ca="1">IF(V37=" "," ",'Calcul Classement Poussins'!G37)</f>
        <v xml:space="preserve"> </v>
      </c>
      <c r="Z37" s="6" t="str">
        <f ca="1">IF(Z36=0," ",IF(Z36=" "," ",'Calcul Classement Poussins'!P37))</f>
        <v xml:space="preserve"> </v>
      </c>
      <c r="AA37" t="str">
        <f ca="1">IF(AA36=0," ",IF(AA36=" "," ",'Calcul Classement Poussins'!Q37))</f>
        <v xml:space="preserve"> </v>
      </c>
      <c r="AB37" t="str">
        <f ca="1">IF(AA37=" "," ",'Calcul Classement Poussins'!S37)</f>
        <v xml:space="preserve"> </v>
      </c>
      <c r="AC37" s="17" t="str">
        <f ca="1">IF(AA37=" "," ",'Calcul Classement Poussins'!R37)</f>
        <v xml:space="preserve"> </v>
      </c>
      <c r="AE37" s="6" t="str">
        <f ca="1">IF(AE36=0," ",IF(AE36=" "," ",'Calcul Classement MiniPouss'!E37))</f>
        <v xml:space="preserve"> </v>
      </c>
      <c r="AF37" t="str">
        <f ca="1">IF(AF36=0," ",IF(AF36=" "," ",'Calcul Classement MiniPouss'!F37))</f>
        <v xml:space="preserve"> </v>
      </c>
      <c r="AG37" t="str">
        <f ca="1">IF(AF37=" "," ",'Calcul Classement MiniPouss'!H37)</f>
        <v xml:space="preserve"> </v>
      </c>
      <c r="AH37" s="17" t="str">
        <f ca="1">IF(AF37=" "," ",'Calcul Classement MiniPouss'!G37)</f>
        <v xml:space="preserve"> </v>
      </c>
      <c r="AJ37" s="6" t="str">
        <f ca="1">IF(AJ36=0," ",IF(AJ36=" "," ",'Calcul Classement MiniPouss'!P37))</f>
        <v xml:space="preserve"> </v>
      </c>
      <c r="AK37" t="str">
        <f ca="1">IF(AK36=0," ",IF(AK36=" "," ",'Calcul Classement MiniPouss'!Q37))</f>
        <v xml:space="preserve"> </v>
      </c>
      <c r="AL37" t="str">
        <f ca="1">IF(AK37=" "," ",'Calcul Classement MiniPouss'!S37)</f>
        <v xml:space="preserve"> </v>
      </c>
      <c r="AM37" s="17" t="str">
        <f ca="1">IF(AK37=" "," ",'Calcul Classement MiniPouss'!R37)</f>
        <v xml:space="preserve"> </v>
      </c>
    </row>
    <row r="38" spans="1:39" x14ac:dyDescent="0.2">
      <c r="A38" s="11" t="str">
        <f ca="1">IF(A37=0," ",IF(A37=" "," ",'Calcul Classement Adultes'!E38))</f>
        <v xml:space="preserve"> </v>
      </c>
      <c r="B38" s="12" t="str">
        <f ca="1">IF(B37=0," ",IF(B37=" "," ",'Calcul Classement Adultes'!F38))</f>
        <v xml:space="preserve"> </v>
      </c>
      <c r="C38" s="12" t="str">
        <f ca="1">IF(B38=" "," ",'Calcul Classement Adultes'!H38)</f>
        <v xml:space="preserve"> </v>
      </c>
      <c r="D38" s="16" t="str">
        <f ca="1">IF(B38=" "," ",'Calcul Classement Adultes'!G38)</f>
        <v xml:space="preserve"> </v>
      </c>
      <c r="F38" s="11" t="str">
        <f ca="1">IF(F37=0," ",IF(F37=" "," ",'Calcul Classement Adultes'!P38))</f>
        <v xml:space="preserve"> </v>
      </c>
      <c r="G38" s="12" t="str">
        <f ca="1">IF(G37=0," ",IF(G37=" "," ",'Calcul Classement Adultes'!Q38))</f>
        <v xml:space="preserve"> </v>
      </c>
      <c r="H38" s="12" t="str">
        <f ca="1">IF(G38=" "," ",'Calcul Classement Adultes'!S38)</f>
        <v xml:space="preserve"> </v>
      </c>
      <c r="I38" s="16" t="str">
        <f ca="1">IF(G38=" "," ",'Calcul Classement Adultes'!R38)</f>
        <v xml:space="preserve"> </v>
      </c>
      <c r="K38" s="11" t="str">
        <f ca="1">IF(K37=0," ",IF(K37=" "," ",'Calcul Classement Pupilles'!E38))</f>
        <v xml:space="preserve"> </v>
      </c>
      <c r="L38" s="12" t="str">
        <f ca="1">IF(L37=0," ",IF(L37=" "," ",'Calcul Classement Pupilles'!F38))</f>
        <v xml:space="preserve"> </v>
      </c>
      <c r="M38" s="12" t="str">
        <f ca="1">IF(L38=" "," ",'Calcul Classement Pupilles'!H38)</f>
        <v xml:space="preserve"> </v>
      </c>
      <c r="N38" s="16" t="str">
        <f ca="1">IF(L38=" "," ",'Calcul Classement Pupilles'!G38)</f>
        <v xml:space="preserve"> </v>
      </c>
      <c r="P38" s="11" t="str">
        <f ca="1">IF(P37=0," ",IF(P37=" "," ",'Calcul Classement Pupilles'!P38))</f>
        <v xml:space="preserve"> </v>
      </c>
      <c r="Q38" s="12" t="str">
        <f ca="1">IF(Q37=0," ",IF(Q37=" "," ",'Calcul Classement Pupilles'!Q38))</f>
        <v xml:space="preserve"> </v>
      </c>
      <c r="R38" s="12" t="str">
        <f ca="1">IF(Q38=" "," ",'Calcul Classement Pupilles'!S38)</f>
        <v xml:space="preserve"> </v>
      </c>
      <c r="S38" s="16" t="str">
        <f ca="1">IF(Q38=" "," ",'Calcul Classement Pupilles'!R38)</f>
        <v xml:space="preserve"> </v>
      </c>
      <c r="U38" s="11" t="str">
        <f ca="1">IF(U37=0," ",IF(U37=" "," ",'Calcul Classement Poussins'!E38))</f>
        <v xml:space="preserve"> </v>
      </c>
      <c r="V38" s="12" t="str">
        <f ca="1">IF(V37=0," ",IF(V37=" "," ",'Calcul Classement Poussins'!F38))</f>
        <v xml:space="preserve"> </v>
      </c>
      <c r="W38" s="12" t="str">
        <f ca="1">IF(V38=" "," ",'Calcul Classement Poussins'!H38)</f>
        <v xml:space="preserve"> </v>
      </c>
      <c r="X38" s="16" t="str">
        <f ca="1">IF(V38=" "," ",'Calcul Classement Poussins'!G38)</f>
        <v xml:space="preserve"> </v>
      </c>
      <c r="Z38" s="11" t="str">
        <f ca="1">IF(Z37=0," ",IF(Z37=" "," ",'Calcul Classement Poussins'!P38))</f>
        <v xml:space="preserve"> </v>
      </c>
      <c r="AA38" s="12" t="str">
        <f ca="1">IF(AA37=0," ",IF(AA37=" "," ",'Calcul Classement Poussins'!Q38))</f>
        <v xml:space="preserve"> </v>
      </c>
      <c r="AB38" s="12" t="str">
        <f ca="1">IF(AA38=" "," ",'Calcul Classement Poussins'!S38)</f>
        <v xml:space="preserve"> </v>
      </c>
      <c r="AC38" s="16" t="str">
        <f ca="1">IF(AA38=" "," ",'Calcul Classement Poussins'!R38)</f>
        <v xml:space="preserve"> </v>
      </c>
      <c r="AE38" s="11" t="str">
        <f ca="1">IF(AE37=0," ",IF(AE37=" "," ",'Calcul Classement MiniPouss'!E38))</f>
        <v xml:space="preserve"> </v>
      </c>
      <c r="AF38" s="12" t="str">
        <f ca="1">IF(AF37=0," ",IF(AF37=" "," ",'Calcul Classement MiniPouss'!F38))</f>
        <v xml:space="preserve"> </v>
      </c>
      <c r="AG38" s="12" t="str">
        <f ca="1">IF(AF38=" "," ",'Calcul Classement MiniPouss'!H38)</f>
        <v xml:space="preserve"> </v>
      </c>
      <c r="AH38" s="16" t="str">
        <f ca="1">IF(AF38=" "," ",'Calcul Classement MiniPouss'!G38)</f>
        <v xml:space="preserve"> </v>
      </c>
      <c r="AJ38" s="11" t="str">
        <f ca="1">IF(AJ37=0," ",IF(AJ37=" "," ",'Calcul Classement MiniPouss'!P38))</f>
        <v xml:space="preserve"> </v>
      </c>
      <c r="AK38" s="12" t="str">
        <f ca="1">IF(AK37=0," ",IF(AK37=" "," ",'Calcul Classement MiniPouss'!Q38))</f>
        <v xml:space="preserve"> </v>
      </c>
      <c r="AL38" s="12" t="str">
        <f ca="1">IF(AK38=" "," ",'Calcul Classement MiniPouss'!S38)</f>
        <v xml:space="preserve"> </v>
      </c>
      <c r="AM38" s="16" t="str">
        <f ca="1">IF(AK38=" "," ",'Calcul Classement MiniPouss'!R38)</f>
        <v xml:space="preserve"> </v>
      </c>
    </row>
    <row r="39" spans="1:39" x14ac:dyDescent="0.2">
      <c r="A39" s="6" t="str">
        <f ca="1">IF(A38=0," ",IF(A38=" "," ",'Calcul Classement Adultes'!E39))</f>
        <v xml:space="preserve"> </v>
      </c>
      <c r="B39" t="str">
        <f ca="1">IF(B38=0," ",IF(B38=" "," ",'Calcul Classement Adultes'!F39))</f>
        <v xml:space="preserve"> </v>
      </c>
      <c r="C39" t="str">
        <f ca="1">IF(B39=" "," ",'Calcul Classement Adultes'!H39)</f>
        <v xml:space="preserve"> </v>
      </c>
      <c r="D39" s="17" t="str">
        <f ca="1">IF(B39=" "," ",'Calcul Classement Adultes'!G39)</f>
        <v xml:space="preserve"> </v>
      </c>
      <c r="F39" s="6" t="str">
        <f ca="1">IF(F38=0," ",IF(F38=" "," ",'Calcul Classement Adultes'!P39))</f>
        <v xml:space="preserve"> </v>
      </c>
      <c r="G39" t="str">
        <f ca="1">IF(G38=0," ",IF(G38=" "," ",'Calcul Classement Adultes'!Q39))</f>
        <v xml:space="preserve"> </v>
      </c>
      <c r="H39" t="str">
        <f ca="1">IF(G39=" "," ",'Calcul Classement Adultes'!S39)</f>
        <v xml:space="preserve"> </v>
      </c>
      <c r="I39" s="17" t="str">
        <f ca="1">IF(G39=" "," ",'Calcul Classement Adultes'!R39)</f>
        <v xml:space="preserve"> </v>
      </c>
      <c r="K39" s="6" t="str">
        <f ca="1">IF(K38=0," ",IF(K38=" "," ",'Calcul Classement Pupilles'!E39))</f>
        <v xml:space="preserve"> </v>
      </c>
      <c r="L39" t="str">
        <f ca="1">IF(L38=0," ",IF(L38=" "," ",'Calcul Classement Pupilles'!F39))</f>
        <v xml:space="preserve"> </v>
      </c>
      <c r="M39" t="str">
        <f ca="1">IF(L39=" "," ",'Calcul Classement Pupilles'!H39)</f>
        <v xml:space="preserve"> </v>
      </c>
      <c r="N39" s="17" t="str">
        <f ca="1">IF(L39=" "," ",'Calcul Classement Pupilles'!G39)</f>
        <v xml:space="preserve"> </v>
      </c>
      <c r="P39" s="6" t="str">
        <f ca="1">IF(P38=0," ",IF(P38=" "," ",'Calcul Classement Pupilles'!P39))</f>
        <v xml:space="preserve"> </v>
      </c>
      <c r="Q39" t="str">
        <f ca="1">IF(Q38=0," ",IF(Q38=" "," ",'Calcul Classement Pupilles'!Q39))</f>
        <v xml:space="preserve"> </v>
      </c>
      <c r="R39" t="str">
        <f ca="1">IF(Q39=" "," ",'Calcul Classement Pupilles'!S39)</f>
        <v xml:space="preserve"> </v>
      </c>
      <c r="S39" s="17" t="str">
        <f ca="1">IF(Q39=" "," ",'Calcul Classement Pupilles'!R39)</f>
        <v xml:space="preserve"> </v>
      </c>
      <c r="U39" s="6" t="str">
        <f ca="1">IF(U38=0," ",IF(U38=" "," ",'Calcul Classement Poussins'!E39))</f>
        <v xml:space="preserve"> </v>
      </c>
      <c r="V39" t="str">
        <f ca="1">IF(V38=0," ",IF(V38=" "," ",'Calcul Classement Poussins'!F39))</f>
        <v xml:space="preserve"> </v>
      </c>
      <c r="W39" t="str">
        <f ca="1">IF(V39=" "," ",'Calcul Classement Poussins'!H39)</f>
        <v xml:space="preserve"> </v>
      </c>
      <c r="X39" s="17" t="str">
        <f ca="1">IF(V39=" "," ",'Calcul Classement Poussins'!G39)</f>
        <v xml:space="preserve"> </v>
      </c>
      <c r="Z39" s="6" t="str">
        <f ca="1">IF(Z38=0," ",IF(Z38=" "," ",'Calcul Classement Poussins'!P39))</f>
        <v xml:space="preserve"> </v>
      </c>
      <c r="AA39" t="str">
        <f ca="1">IF(AA38=0," ",IF(AA38=" "," ",'Calcul Classement Poussins'!Q39))</f>
        <v xml:space="preserve"> </v>
      </c>
      <c r="AB39" t="str">
        <f ca="1">IF(AA39=" "," ",'Calcul Classement Poussins'!S39)</f>
        <v xml:space="preserve"> </v>
      </c>
      <c r="AC39" s="17" t="str">
        <f ca="1">IF(AA39=" "," ",'Calcul Classement Poussins'!R39)</f>
        <v xml:space="preserve"> </v>
      </c>
      <c r="AE39" s="6" t="str">
        <f ca="1">IF(AE38=0," ",IF(AE38=" "," ",'Calcul Classement MiniPouss'!E39))</f>
        <v xml:space="preserve"> </v>
      </c>
      <c r="AF39" t="str">
        <f ca="1">IF(AF38=0," ",IF(AF38=" "," ",'Calcul Classement MiniPouss'!F39))</f>
        <v xml:space="preserve"> </v>
      </c>
      <c r="AG39" t="str">
        <f ca="1">IF(AF39=" "," ",'Calcul Classement MiniPouss'!H39)</f>
        <v xml:space="preserve"> </v>
      </c>
      <c r="AH39" s="17" t="str">
        <f ca="1">IF(AF39=" "," ",'Calcul Classement MiniPouss'!G39)</f>
        <v xml:space="preserve"> </v>
      </c>
      <c r="AJ39" s="6" t="str">
        <f ca="1">IF(AJ38=0," ",IF(AJ38=" "," ",'Calcul Classement MiniPouss'!P39))</f>
        <v xml:space="preserve"> </v>
      </c>
      <c r="AK39" t="str">
        <f ca="1">IF(AK38=0," ",IF(AK38=" "," ",'Calcul Classement MiniPouss'!Q39))</f>
        <v xml:space="preserve"> </v>
      </c>
      <c r="AL39" t="str">
        <f ca="1">IF(AK39=" "," ",'Calcul Classement MiniPouss'!S39)</f>
        <v xml:space="preserve"> </v>
      </c>
      <c r="AM39" s="17" t="str">
        <f ca="1">IF(AK39=" "," ",'Calcul Classement MiniPouss'!R39)</f>
        <v xml:space="preserve"> </v>
      </c>
    </row>
    <row r="40" spans="1:39" x14ac:dyDescent="0.2">
      <c r="A40" s="11" t="str">
        <f ca="1">IF(A39=0," ",IF(A39=" "," ",'Calcul Classement Adultes'!E40))</f>
        <v xml:space="preserve"> </v>
      </c>
      <c r="B40" s="12" t="str">
        <f ca="1">IF(B39=0," ",IF(B39=" "," ",'Calcul Classement Adultes'!F40))</f>
        <v xml:space="preserve"> </v>
      </c>
      <c r="C40" s="12" t="str">
        <f ca="1">IF(B40=" "," ",'Calcul Classement Adultes'!H40)</f>
        <v xml:space="preserve"> </v>
      </c>
      <c r="D40" s="16" t="str">
        <f ca="1">IF(B40=" "," ",'Calcul Classement Adultes'!G40)</f>
        <v xml:space="preserve"> </v>
      </c>
      <c r="F40" s="11" t="str">
        <f ca="1">IF(F39=0," ",IF(F39=" "," ",'Calcul Classement Adultes'!P40))</f>
        <v xml:space="preserve"> </v>
      </c>
      <c r="G40" s="12" t="str">
        <f ca="1">IF(G39=0," ",IF(G39=" "," ",'Calcul Classement Adultes'!Q40))</f>
        <v xml:space="preserve"> </v>
      </c>
      <c r="H40" s="12" t="str">
        <f ca="1">IF(G40=" "," ",'Calcul Classement Adultes'!S40)</f>
        <v xml:space="preserve"> </v>
      </c>
      <c r="I40" s="16" t="str">
        <f ca="1">IF(G40=" "," ",'Calcul Classement Adultes'!R40)</f>
        <v xml:space="preserve"> </v>
      </c>
      <c r="K40" s="11" t="str">
        <f ca="1">IF(K39=0," ",IF(K39=" "," ",'Calcul Classement Pupilles'!E40))</f>
        <v xml:space="preserve"> </v>
      </c>
      <c r="L40" s="12" t="str">
        <f ca="1">IF(L39=0," ",IF(L39=" "," ",'Calcul Classement Pupilles'!F40))</f>
        <v xml:space="preserve"> </v>
      </c>
      <c r="M40" s="12" t="str">
        <f ca="1">IF(L40=" "," ",'Calcul Classement Pupilles'!H40)</f>
        <v xml:space="preserve"> </v>
      </c>
      <c r="N40" s="16" t="str">
        <f ca="1">IF(L40=" "," ",'Calcul Classement Pupilles'!G40)</f>
        <v xml:space="preserve"> </v>
      </c>
      <c r="P40" s="11" t="str">
        <f ca="1">IF(P39=0," ",IF(P39=" "," ",'Calcul Classement Pupilles'!P40))</f>
        <v xml:space="preserve"> </v>
      </c>
      <c r="Q40" s="12" t="str">
        <f ca="1">IF(Q39=0," ",IF(Q39=" "," ",'Calcul Classement Pupilles'!Q40))</f>
        <v xml:space="preserve"> </v>
      </c>
      <c r="R40" s="12" t="str">
        <f ca="1">IF(Q40=" "," ",'Calcul Classement Pupilles'!S40)</f>
        <v xml:space="preserve"> </v>
      </c>
      <c r="S40" s="16" t="str">
        <f ca="1">IF(Q40=" "," ",'Calcul Classement Pupilles'!R40)</f>
        <v xml:space="preserve"> </v>
      </c>
      <c r="U40" s="11" t="str">
        <f ca="1">IF(U39=0," ",IF(U39=" "," ",'Calcul Classement Poussins'!E40))</f>
        <v xml:space="preserve"> </v>
      </c>
      <c r="V40" s="12" t="str">
        <f ca="1">IF(V39=0," ",IF(V39=" "," ",'Calcul Classement Poussins'!F40))</f>
        <v xml:space="preserve"> </v>
      </c>
      <c r="W40" s="12" t="str">
        <f ca="1">IF(V40=" "," ",'Calcul Classement Poussins'!H40)</f>
        <v xml:space="preserve"> </v>
      </c>
      <c r="X40" s="16" t="str">
        <f ca="1">IF(V40=" "," ",'Calcul Classement Poussins'!G40)</f>
        <v xml:space="preserve"> </v>
      </c>
      <c r="Z40" s="11" t="str">
        <f ca="1">IF(Z39=0," ",IF(Z39=" "," ",'Calcul Classement Poussins'!P40))</f>
        <v xml:space="preserve"> </v>
      </c>
      <c r="AA40" s="12" t="str">
        <f ca="1">IF(AA39=0," ",IF(AA39=" "," ",'Calcul Classement Poussins'!Q40))</f>
        <v xml:space="preserve"> </v>
      </c>
      <c r="AB40" s="12" t="str">
        <f ca="1">IF(AA40=" "," ",'Calcul Classement Poussins'!S40)</f>
        <v xml:space="preserve"> </v>
      </c>
      <c r="AC40" s="16" t="str">
        <f ca="1">IF(AA40=" "," ",'Calcul Classement Poussins'!R40)</f>
        <v xml:space="preserve"> </v>
      </c>
      <c r="AE40" s="11" t="str">
        <f ca="1">IF(AE39=0," ",IF(AE39=" "," ",'Calcul Classement MiniPouss'!E40))</f>
        <v xml:space="preserve"> </v>
      </c>
      <c r="AF40" s="12" t="str">
        <f ca="1">IF(AF39=0," ",IF(AF39=" "," ",'Calcul Classement MiniPouss'!F40))</f>
        <v xml:space="preserve"> </v>
      </c>
      <c r="AG40" s="12" t="str">
        <f ca="1">IF(AF40=" "," ",'Calcul Classement MiniPouss'!H40)</f>
        <v xml:space="preserve"> </v>
      </c>
      <c r="AH40" s="16" t="str">
        <f ca="1">IF(AF40=" "," ",'Calcul Classement MiniPouss'!G40)</f>
        <v xml:space="preserve"> </v>
      </c>
      <c r="AJ40" s="11" t="str">
        <f ca="1">IF(AJ39=0," ",IF(AJ39=" "," ",'Calcul Classement MiniPouss'!P40))</f>
        <v xml:space="preserve"> </v>
      </c>
      <c r="AK40" s="12" t="str">
        <f ca="1">IF(AK39=0," ",IF(AK39=" "," ",'Calcul Classement MiniPouss'!Q40))</f>
        <v xml:space="preserve"> </v>
      </c>
      <c r="AL40" s="12" t="str">
        <f ca="1">IF(AK40=" "," ",'Calcul Classement MiniPouss'!S40)</f>
        <v xml:space="preserve"> </v>
      </c>
      <c r="AM40" s="16" t="str">
        <f ca="1">IF(AK40=" "," ",'Calcul Classement MiniPouss'!R40)</f>
        <v xml:space="preserve"> </v>
      </c>
    </row>
    <row r="41" spans="1:39" x14ac:dyDescent="0.2">
      <c r="A41" s="6" t="str">
        <f ca="1">IF(A40=0," ",IF(A40=" "," ",'Calcul Classement Adultes'!E41))</f>
        <v xml:space="preserve"> </v>
      </c>
      <c r="B41" t="str">
        <f ca="1">IF(B40=0," ",IF(B40=" "," ",'Calcul Classement Adultes'!F41))</f>
        <v xml:space="preserve"> </v>
      </c>
      <c r="C41" t="str">
        <f ca="1">IF(B41=" "," ",'Calcul Classement Adultes'!H41)</f>
        <v xml:space="preserve"> </v>
      </c>
      <c r="D41" s="17" t="str">
        <f ca="1">IF(B41=" "," ",'Calcul Classement Adultes'!G41)</f>
        <v xml:space="preserve"> </v>
      </c>
      <c r="F41" s="6" t="str">
        <f ca="1">IF(F40=0," ",IF(F40=" "," ",'Calcul Classement Adultes'!P41))</f>
        <v xml:space="preserve"> </v>
      </c>
      <c r="G41" t="str">
        <f ca="1">IF(G40=0," ",IF(G40=" "," ",'Calcul Classement Adultes'!Q41))</f>
        <v xml:space="preserve"> </v>
      </c>
      <c r="H41" t="str">
        <f ca="1">IF(G41=" "," ",'Calcul Classement Adultes'!S41)</f>
        <v xml:space="preserve"> </v>
      </c>
      <c r="I41" s="17" t="str">
        <f ca="1">IF(G41=" "," ",'Calcul Classement Adultes'!R41)</f>
        <v xml:space="preserve"> </v>
      </c>
      <c r="K41" s="6" t="str">
        <f ca="1">IF(K40=0," ",IF(K40=" "," ",'Calcul Classement Pupilles'!E41))</f>
        <v xml:space="preserve"> </v>
      </c>
      <c r="L41" t="str">
        <f ca="1">IF(L40=0," ",IF(L40=" "," ",'Calcul Classement Pupilles'!F41))</f>
        <v xml:space="preserve"> </v>
      </c>
      <c r="M41" t="str">
        <f ca="1">IF(L41=" "," ",'Calcul Classement Pupilles'!H41)</f>
        <v xml:space="preserve"> </v>
      </c>
      <c r="N41" s="17" t="str">
        <f ca="1">IF(L41=" "," ",'Calcul Classement Pupilles'!G41)</f>
        <v xml:space="preserve"> </v>
      </c>
      <c r="P41" s="6" t="str">
        <f ca="1">IF(P40=0," ",IF(P40=" "," ",'Calcul Classement Pupilles'!P41))</f>
        <v xml:space="preserve"> </v>
      </c>
      <c r="Q41" t="str">
        <f ca="1">IF(Q40=0," ",IF(Q40=" "," ",'Calcul Classement Pupilles'!Q41))</f>
        <v xml:space="preserve"> </v>
      </c>
      <c r="R41" t="str">
        <f ca="1">IF(Q41=" "," ",'Calcul Classement Pupilles'!S41)</f>
        <v xml:space="preserve"> </v>
      </c>
      <c r="S41" s="17" t="str">
        <f ca="1">IF(Q41=" "," ",'Calcul Classement Pupilles'!R41)</f>
        <v xml:space="preserve"> </v>
      </c>
      <c r="U41" s="6" t="str">
        <f ca="1">IF(U40=0," ",IF(U40=" "," ",'Calcul Classement Poussins'!E41))</f>
        <v xml:space="preserve"> </v>
      </c>
      <c r="V41" t="str">
        <f ca="1">IF(V40=0," ",IF(V40=" "," ",'Calcul Classement Poussins'!F41))</f>
        <v xml:space="preserve"> </v>
      </c>
      <c r="W41" t="str">
        <f ca="1">IF(V41=" "," ",'Calcul Classement Poussins'!H41)</f>
        <v xml:space="preserve"> </v>
      </c>
      <c r="X41" s="17" t="str">
        <f ca="1">IF(V41=" "," ",'Calcul Classement Poussins'!G41)</f>
        <v xml:space="preserve"> </v>
      </c>
      <c r="Z41" s="6" t="str">
        <f ca="1">IF(Z40=0," ",IF(Z40=" "," ",'Calcul Classement Poussins'!P41))</f>
        <v xml:space="preserve"> </v>
      </c>
      <c r="AA41" t="str">
        <f ca="1">IF(AA40=0," ",IF(AA40=" "," ",'Calcul Classement Poussins'!Q41))</f>
        <v xml:space="preserve"> </v>
      </c>
      <c r="AB41" t="str">
        <f ca="1">IF(AA41=" "," ",'Calcul Classement Poussins'!S41)</f>
        <v xml:space="preserve"> </v>
      </c>
      <c r="AC41" s="17" t="str">
        <f ca="1">IF(AA41=" "," ",'Calcul Classement Poussins'!R41)</f>
        <v xml:space="preserve"> </v>
      </c>
      <c r="AE41" s="6" t="str">
        <f ca="1">IF(AE40=0," ",IF(AE40=" "," ",'Calcul Classement MiniPouss'!E41))</f>
        <v xml:space="preserve"> </v>
      </c>
      <c r="AF41" t="str">
        <f ca="1">IF(AF40=0," ",IF(AF40=" "," ",'Calcul Classement MiniPouss'!F41))</f>
        <v xml:space="preserve"> </v>
      </c>
      <c r="AG41" t="str">
        <f ca="1">IF(AF41=" "," ",'Calcul Classement MiniPouss'!H41)</f>
        <v xml:space="preserve"> </v>
      </c>
      <c r="AH41" s="17" t="str">
        <f ca="1">IF(AF41=" "," ",'Calcul Classement MiniPouss'!G41)</f>
        <v xml:space="preserve"> </v>
      </c>
      <c r="AJ41" s="6" t="str">
        <f ca="1">IF(AJ40=0," ",IF(AJ40=" "," ",'Calcul Classement MiniPouss'!P41))</f>
        <v xml:space="preserve"> </v>
      </c>
      <c r="AK41" t="str">
        <f ca="1">IF(AK40=0," ",IF(AK40=" "," ",'Calcul Classement MiniPouss'!Q41))</f>
        <v xml:space="preserve"> </v>
      </c>
      <c r="AL41" t="str">
        <f ca="1">IF(AK41=" "," ",'Calcul Classement MiniPouss'!S41)</f>
        <v xml:space="preserve"> </v>
      </c>
      <c r="AM41" s="17" t="str">
        <f ca="1">IF(AK41=" "," ",'Calcul Classement MiniPouss'!R41)</f>
        <v xml:space="preserve"> </v>
      </c>
    </row>
    <row r="42" spans="1:39" x14ac:dyDescent="0.2">
      <c r="A42" s="11" t="str">
        <f ca="1">IF(A41=0," ",IF(A41=" "," ",'Calcul Classement Adultes'!E42))</f>
        <v xml:space="preserve"> </v>
      </c>
      <c r="B42" s="12" t="str">
        <f ca="1">IF(B41=0," ",IF(B41=" "," ",'Calcul Classement Adultes'!F42))</f>
        <v xml:space="preserve"> </v>
      </c>
      <c r="C42" s="12" t="str">
        <f ca="1">IF(B42=" "," ",'Calcul Classement Adultes'!H42)</f>
        <v xml:space="preserve"> </v>
      </c>
      <c r="D42" s="16" t="str">
        <f ca="1">IF(B42=" "," ",'Calcul Classement Adultes'!G42)</f>
        <v xml:space="preserve"> </v>
      </c>
      <c r="F42" s="11" t="str">
        <f ca="1">IF(F41=0," ",IF(F41=" "," ",'Calcul Classement Adultes'!P42))</f>
        <v xml:space="preserve"> </v>
      </c>
      <c r="G42" s="12" t="str">
        <f ca="1">IF(G41=0," ",IF(G41=" "," ",'Calcul Classement Adultes'!Q42))</f>
        <v xml:space="preserve"> </v>
      </c>
      <c r="H42" s="12" t="str">
        <f ca="1">IF(G42=" "," ",'Calcul Classement Adultes'!S42)</f>
        <v xml:space="preserve"> </v>
      </c>
      <c r="I42" s="16" t="str">
        <f ca="1">IF(G42=" "," ",'Calcul Classement Adultes'!R42)</f>
        <v xml:space="preserve"> </v>
      </c>
      <c r="K42" s="11" t="str">
        <f ca="1">IF(K41=0," ",IF(K41=" "," ",'Calcul Classement Pupilles'!E42))</f>
        <v xml:space="preserve"> </v>
      </c>
      <c r="L42" s="12" t="str">
        <f ca="1">IF(L41=0," ",IF(L41=" "," ",'Calcul Classement Pupilles'!F42))</f>
        <v xml:space="preserve"> </v>
      </c>
      <c r="M42" s="12" t="str">
        <f ca="1">IF(L42=" "," ",'Calcul Classement Pupilles'!H42)</f>
        <v xml:space="preserve"> </v>
      </c>
      <c r="N42" s="16" t="str">
        <f ca="1">IF(L42=" "," ",'Calcul Classement Pupilles'!G42)</f>
        <v xml:space="preserve"> </v>
      </c>
      <c r="P42" s="11" t="str">
        <f ca="1">IF(P41=0," ",IF(P41=" "," ",'Calcul Classement Pupilles'!P42))</f>
        <v xml:space="preserve"> </v>
      </c>
      <c r="Q42" s="12" t="str">
        <f ca="1">IF(Q41=0," ",IF(Q41=" "," ",'Calcul Classement Pupilles'!Q42))</f>
        <v xml:space="preserve"> </v>
      </c>
      <c r="R42" s="12" t="str">
        <f ca="1">IF(Q42=" "," ",'Calcul Classement Pupilles'!S42)</f>
        <v xml:space="preserve"> </v>
      </c>
      <c r="S42" s="16" t="str">
        <f ca="1">IF(Q42=" "," ",'Calcul Classement Pupilles'!R42)</f>
        <v xml:space="preserve"> </v>
      </c>
      <c r="U42" s="11" t="str">
        <f ca="1">IF(U41=0," ",IF(U41=" "," ",'Calcul Classement Poussins'!E42))</f>
        <v xml:space="preserve"> </v>
      </c>
      <c r="V42" s="12" t="str">
        <f ca="1">IF(V41=0," ",IF(V41=" "," ",'Calcul Classement Poussins'!F42))</f>
        <v xml:space="preserve"> </v>
      </c>
      <c r="W42" s="12" t="str">
        <f ca="1">IF(V42=" "," ",'Calcul Classement Poussins'!H42)</f>
        <v xml:space="preserve"> </v>
      </c>
      <c r="X42" s="16" t="str">
        <f ca="1">IF(V42=" "," ",'Calcul Classement Poussins'!G42)</f>
        <v xml:space="preserve"> </v>
      </c>
      <c r="Z42" s="11" t="str">
        <f ca="1">IF(Z41=0," ",IF(Z41=" "," ",'Calcul Classement Poussins'!P42))</f>
        <v xml:space="preserve"> </v>
      </c>
      <c r="AA42" s="12" t="str">
        <f ca="1">IF(AA41=0," ",IF(AA41=" "," ",'Calcul Classement Poussins'!Q42))</f>
        <v xml:space="preserve"> </v>
      </c>
      <c r="AB42" s="12" t="str">
        <f ca="1">IF(AA42=" "," ",'Calcul Classement Poussins'!S42)</f>
        <v xml:space="preserve"> </v>
      </c>
      <c r="AC42" s="16" t="str">
        <f ca="1">IF(AA42=" "," ",'Calcul Classement Poussins'!R42)</f>
        <v xml:space="preserve"> </v>
      </c>
      <c r="AE42" s="11" t="str">
        <f ca="1">IF(AE41=0," ",IF(AE41=" "," ",'Calcul Classement MiniPouss'!E42))</f>
        <v xml:space="preserve"> </v>
      </c>
      <c r="AF42" s="12" t="str">
        <f ca="1">IF(AF41=0," ",IF(AF41=" "," ",'Calcul Classement MiniPouss'!F42))</f>
        <v xml:space="preserve"> </v>
      </c>
      <c r="AG42" s="12" t="str">
        <f ca="1">IF(AF42=" "," ",'Calcul Classement MiniPouss'!H42)</f>
        <v xml:space="preserve"> </v>
      </c>
      <c r="AH42" s="16" t="str">
        <f ca="1">IF(AF42=" "," ",'Calcul Classement MiniPouss'!G42)</f>
        <v xml:space="preserve"> </v>
      </c>
      <c r="AJ42" s="11" t="str">
        <f ca="1">IF(AJ41=0," ",IF(AJ41=" "," ",'Calcul Classement MiniPouss'!P42))</f>
        <v xml:space="preserve"> </v>
      </c>
      <c r="AK42" s="12" t="str">
        <f ca="1">IF(AK41=0," ",IF(AK41=" "," ",'Calcul Classement MiniPouss'!Q42))</f>
        <v xml:space="preserve"> </v>
      </c>
      <c r="AL42" s="12" t="str">
        <f ca="1">IF(AK42=" "," ",'Calcul Classement MiniPouss'!S42)</f>
        <v xml:space="preserve"> </v>
      </c>
      <c r="AM42" s="16" t="str">
        <f ca="1">IF(AK42=" "," ",'Calcul Classement MiniPouss'!R42)</f>
        <v xml:space="preserve"> </v>
      </c>
    </row>
    <row r="43" spans="1:39" x14ac:dyDescent="0.2">
      <c r="A43" s="6" t="str">
        <f ca="1">IF(A42=0," ",IF(A42=" "," ",'Calcul Classement Adultes'!E43))</f>
        <v xml:space="preserve"> </v>
      </c>
      <c r="B43" t="str">
        <f ca="1">IF(B42=0," ",IF(B42=" "," ",'Calcul Classement Adultes'!F43))</f>
        <v xml:space="preserve"> </v>
      </c>
      <c r="C43" t="str">
        <f ca="1">IF(B43=" "," ",'Calcul Classement Adultes'!H43)</f>
        <v xml:space="preserve"> </v>
      </c>
      <c r="D43" s="17" t="str">
        <f ca="1">IF(B43=" "," ",'Calcul Classement Adultes'!G43)</f>
        <v xml:space="preserve"> </v>
      </c>
      <c r="F43" s="6" t="str">
        <f ca="1">IF(F42=0," ",IF(F42=" "," ",'Calcul Classement Adultes'!P43))</f>
        <v xml:space="preserve"> </v>
      </c>
      <c r="G43" t="str">
        <f ca="1">IF(G42=0," ",IF(G42=" "," ",'Calcul Classement Adultes'!Q43))</f>
        <v xml:space="preserve"> </v>
      </c>
      <c r="H43" t="str">
        <f ca="1">IF(G43=" "," ",'Calcul Classement Adultes'!S43)</f>
        <v xml:space="preserve"> </v>
      </c>
      <c r="I43" s="17" t="str">
        <f ca="1">IF(G43=" "," ",'Calcul Classement Adultes'!R43)</f>
        <v xml:space="preserve"> </v>
      </c>
      <c r="K43" s="6" t="str">
        <f ca="1">IF(K42=0," ",IF(K42=" "," ",'Calcul Classement Pupilles'!E43))</f>
        <v xml:space="preserve"> </v>
      </c>
      <c r="L43" t="str">
        <f ca="1">IF(L42=0," ",IF(L42=" "," ",'Calcul Classement Pupilles'!F43))</f>
        <v xml:space="preserve"> </v>
      </c>
      <c r="M43" t="str">
        <f ca="1">IF(L43=" "," ",'Calcul Classement Pupilles'!H43)</f>
        <v xml:space="preserve"> </v>
      </c>
      <c r="N43" s="17" t="str">
        <f ca="1">IF(L43=" "," ",'Calcul Classement Pupilles'!G43)</f>
        <v xml:space="preserve"> </v>
      </c>
      <c r="P43" s="6" t="str">
        <f ca="1">IF(P42=0," ",IF(P42=" "," ",'Calcul Classement Pupilles'!P43))</f>
        <v xml:space="preserve"> </v>
      </c>
      <c r="Q43" t="str">
        <f ca="1">IF(Q42=0," ",IF(Q42=" "," ",'Calcul Classement Pupilles'!Q43))</f>
        <v xml:space="preserve"> </v>
      </c>
      <c r="R43" t="str">
        <f ca="1">IF(Q43=" "," ",'Calcul Classement Pupilles'!S43)</f>
        <v xml:space="preserve"> </v>
      </c>
      <c r="S43" s="17" t="str">
        <f ca="1">IF(Q43=" "," ",'Calcul Classement Pupilles'!R43)</f>
        <v xml:space="preserve"> </v>
      </c>
      <c r="U43" s="6" t="str">
        <f ca="1">IF(U42=0," ",IF(U42=" "," ",'Calcul Classement Poussins'!E43))</f>
        <v xml:space="preserve"> </v>
      </c>
      <c r="V43" t="str">
        <f ca="1">IF(V42=0," ",IF(V42=" "," ",'Calcul Classement Poussins'!F43))</f>
        <v xml:space="preserve"> </v>
      </c>
      <c r="W43" t="str">
        <f ca="1">IF(V43=" "," ",'Calcul Classement Poussins'!H43)</f>
        <v xml:space="preserve"> </v>
      </c>
      <c r="X43" s="17" t="str">
        <f ca="1">IF(V43=" "," ",'Calcul Classement Poussins'!G43)</f>
        <v xml:space="preserve"> </v>
      </c>
      <c r="Z43" s="6" t="str">
        <f ca="1">IF(Z42=0," ",IF(Z42=" "," ",'Calcul Classement Poussins'!P43))</f>
        <v xml:space="preserve"> </v>
      </c>
      <c r="AA43" t="str">
        <f ca="1">IF(AA42=0," ",IF(AA42=" "," ",'Calcul Classement Poussins'!Q43))</f>
        <v xml:space="preserve"> </v>
      </c>
      <c r="AB43" t="str">
        <f ca="1">IF(AA43=" "," ",'Calcul Classement Poussins'!S43)</f>
        <v xml:space="preserve"> </v>
      </c>
      <c r="AC43" s="17" t="str">
        <f ca="1">IF(AA43=" "," ",'Calcul Classement Poussins'!R43)</f>
        <v xml:space="preserve"> </v>
      </c>
      <c r="AE43" s="6" t="str">
        <f ca="1">IF(AE42=0," ",IF(AE42=" "," ",'Calcul Classement MiniPouss'!E43))</f>
        <v xml:space="preserve"> </v>
      </c>
      <c r="AF43" t="str">
        <f ca="1">IF(AF42=0," ",IF(AF42=" "," ",'Calcul Classement MiniPouss'!F43))</f>
        <v xml:space="preserve"> </v>
      </c>
      <c r="AG43" t="str">
        <f ca="1">IF(AF43=" "," ",'Calcul Classement MiniPouss'!H43)</f>
        <v xml:space="preserve"> </v>
      </c>
      <c r="AH43" s="17" t="str">
        <f ca="1">IF(AF43=" "," ",'Calcul Classement MiniPouss'!G43)</f>
        <v xml:space="preserve"> </v>
      </c>
      <c r="AJ43" s="6" t="str">
        <f ca="1">IF(AJ42=0," ",IF(AJ42=" "," ",'Calcul Classement MiniPouss'!P43))</f>
        <v xml:space="preserve"> </v>
      </c>
      <c r="AK43" t="str">
        <f ca="1">IF(AK42=0," ",IF(AK42=" "," ",'Calcul Classement MiniPouss'!Q43))</f>
        <v xml:space="preserve"> </v>
      </c>
      <c r="AL43" t="str">
        <f ca="1">IF(AK43=" "," ",'Calcul Classement MiniPouss'!S43)</f>
        <v xml:space="preserve"> </v>
      </c>
      <c r="AM43" s="17" t="str">
        <f ca="1">IF(AK43=" "," ",'Calcul Classement MiniPouss'!R43)</f>
        <v xml:space="preserve"> </v>
      </c>
    </row>
    <row r="44" spans="1:39" ht="16" thickBot="1" x14ac:dyDescent="0.25">
      <c r="A44" s="14" t="str">
        <f ca="1">IF(A43=0," ",IF(A43=" "," ",'Calcul Classement Adultes'!E44))</f>
        <v xml:space="preserve"> </v>
      </c>
      <c r="B44" s="15" t="str">
        <f ca="1">IF(B43=0," ",IF(B43=" "," ",'Calcul Classement Adultes'!F44))</f>
        <v xml:space="preserve"> </v>
      </c>
      <c r="C44" s="15" t="str">
        <f ca="1">IF(B44=" "," ",'Calcul Classement Adultes'!H44)</f>
        <v xml:space="preserve"> </v>
      </c>
      <c r="D44" s="25" t="str">
        <f ca="1">IF(B44=" "," ",'Calcul Classement Adultes'!G44)</f>
        <v xml:space="preserve"> </v>
      </c>
      <c r="E44" s="9"/>
      <c r="F44" s="14" t="str">
        <f ca="1">IF(F43=0," ",IF(F43=" "," ",'Calcul Classement Adultes'!P44))</f>
        <v xml:space="preserve"> </v>
      </c>
      <c r="G44" s="15" t="str">
        <f ca="1">IF(G43=0," ",IF(G43=" "," ",'Calcul Classement Adultes'!Q44))</f>
        <v xml:space="preserve"> </v>
      </c>
      <c r="H44" s="15" t="str">
        <f ca="1">IF(G44=" "," ",'Calcul Classement Adultes'!S44)</f>
        <v xml:space="preserve"> </v>
      </c>
      <c r="I44" s="25" t="str">
        <f ca="1">IF(G44=" "," ",'Calcul Classement Adultes'!R44)</f>
        <v xml:space="preserve"> </v>
      </c>
      <c r="K44" s="14" t="str">
        <f ca="1">IF(K43=0," ",IF(K43=" "," ",'Calcul Classement Pupilles'!E44))</f>
        <v xml:space="preserve"> </v>
      </c>
      <c r="L44" s="15" t="str">
        <f ca="1">IF(L43=0," ",IF(L43=" "," ",'Calcul Classement Pupilles'!F44))</f>
        <v xml:space="preserve"> </v>
      </c>
      <c r="M44" s="15" t="str">
        <f ca="1">IF(L44=" "," ",'Calcul Classement Pupilles'!H44)</f>
        <v xml:space="preserve"> </v>
      </c>
      <c r="N44" s="25" t="str">
        <f ca="1">IF(L44=" "," ",'Calcul Classement Pupilles'!G44)</f>
        <v xml:space="preserve"> </v>
      </c>
      <c r="O44" s="9"/>
      <c r="P44" s="14" t="str">
        <f ca="1">IF(P43=0," ",IF(P43=" "," ",'Calcul Classement Pupilles'!P44))</f>
        <v xml:space="preserve"> </v>
      </c>
      <c r="Q44" s="15" t="str">
        <f ca="1">IF(Q43=0," ",IF(Q43=" "," ",'Calcul Classement Pupilles'!Q44))</f>
        <v xml:space="preserve"> </v>
      </c>
      <c r="R44" s="15" t="str">
        <f ca="1">IF(Q44=" "," ",'Calcul Classement Pupilles'!S44)</f>
        <v xml:space="preserve"> </v>
      </c>
      <c r="S44" s="25" t="str">
        <f ca="1">IF(Q44=" "," ",'Calcul Classement Pupilles'!R44)</f>
        <v xml:space="preserve"> </v>
      </c>
      <c r="U44" s="14" t="str">
        <f ca="1">IF(U43=0," ",IF(U43=" "," ",'Calcul Classement Poussins'!E44))</f>
        <v xml:space="preserve"> </v>
      </c>
      <c r="V44" s="15" t="str">
        <f ca="1">IF(V43=0," ",IF(V43=" "," ",'Calcul Classement Poussins'!F44))</f>
        <v xml:space="preserve"> </v>
      </c>
      <c r="W44" s="15" t="str">
        <f ca="1">IF(V44=" "," ",'Calcul Classement Poussins'!H44)</f>
        <v xml:space="preserve"> </v>
      </c>
      <c r="X44" s="25" t="str">
        <f ca="1">IF(V44=" "," ",'Calcul Classement Poussins'!G44)</f>
        <v xml:space="preserve"> </v>
      </c>
      <c r="Y44" s="9"/>
      <c r="Z44" s="14" t="str">
        <f ca="1">IF(Z43=0," ",IF(Z43=" "," ",'Calcul Classement Poussins'!P44))</f>
        <v xml:space="preserve"> </v>
      </c>
      <c r="AA44" s="15" t="str">
        <f ca="1">IF(AA43=0," ",IF(AA43=" "," ",'Calcul Classement Poussins'!Q44))</f>
        <v xml:space="preserve"> </v>
      </c>
      <c r="AB44" s="15" t="str">
        <f ca="1">IF(AA44=" "," ",'Calcul Classement Poussins'!S44)</f>
        <v xml:space="preserve"> </v>
      </c>
      <c r="AC44" s="25" t="str">
        <f ca="1">IF(AA44=" "," ",'Calcul Classement Poussins'!R44)</f>
        <v xml:space="preserve"> </v>
      </c>
      <c r="AE44" s="14" t="str">
        <f ca="1">IF(AE43=0," ",IF(AE43=" "," ",'Calcul Classement MiniPouss'!E44))</f>
        <v xml:space="preserve"> </v>
      </c>
      <c r="AF44" s="15" t="str">
        <f ca="1">IF(AF43=0," ",IF(AF43=" "," ",'Calcul Classement MiniPouss'!F44))</f>
        <v xml:space="preserve"> </v>
      </c>
      <c r="AG44" s="15" t="str">
        <f ca="1">IF(AF44=" "," ",'Calcul Classement MiniPouss'!H44)</f>
        <v xml:space="preserve"> </v>
      </c>
      <c r="AH44" s="25" t="str">
        <f ca="1">IF(AF44=" "," ",'Calcul Classement MiniPouss'!G44)</f>
        <v xml:space="preserve"> </v>
      </c>
      <c r="AI44" s="9"/>
      <c r="AJ44" s="14" t="str">
        <f ca="1">IF(AJ43=0," ",IF(AJ43=" "," ",'Calcul Classement MiniPouss'!P44))</f>
        <v xml:space="preserve"> </v>
      </c>
      <c r="AK44" s="15" t="str">
        <f ca="1">IF(AK43=0," ",IF(AK43=" "," ",'Calcul Classement MiniPouss'!Q44))</f>
        <v xml:space="preserve"> </v>
      </c>
      <c r="AL44" s="15" t="str">
        <f ca="1">IF(AK44=" "," ",'Calcul Classement MiniPouss'!S44)</f>
        <v xml:space="preserve"> </v>
      </c>
      <c r="AM44" s="25" t="str">
        <f ca="1">IF(AK44=" "," ",'Calcul Classement MiniPouss'!R44)</f>
        <v xml:space="preserve"> </v>
      </c>
    </row>
    <row r="45" spans="1:39" x14ac:dyDescent="0.2">
      <c r="I45" s="2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</sheetData>
  <sheetProtection algorithmName="SHA-512" hashValue="ALgZax02zPOW94g6+QnRd5vDyiLdxT/9IwIW0oNvv8JVDjHt/fDM5gFcWGn9vxDNzOmqTTPhshxTQbw1WeI7nQ==" saltValue="XR9NQPLBCjbFxZYGH2zbaA==" spinCount="100000" sheet="1" objects="1" scenarios="1"/>
  <dataConsolidate/>
  <mergeCells count="12">
    <mergeCell ref="A1:I1"/>
    <mergeCell ref="A2:D2"/>
    <mergeCell ref="F2:I2"/>
    <mergeCell ref="K1:S1"/>
    <mergeCell ref="K2:N2"/>
    <mergeCell ref="P2:S2"/>
    <mergeCell ref="U1:AC1"/>
    <mergeCell ref="U2:X2"/>
    <mergeCell ref="Z2:AC2"/>
    <mergeCell ref="AE1:AM1"/>
    <mergeCell ref="AE2:AH2"/>
    <mergeCell ref="AJ2:AM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348E-1228-084C-B071-4FB03BDAE8D5}">
  <sheetPr codeName="Feuil4">
    <tabColor rgb="FFFF5668"/>
  </sheetPr>
  <dimension ref="A1:AB42"/>
  <sheetViews>
    <sheetView workbookViewId="0">
      <pane xSplit="3" ySplit="1" topLeftCell="R2" activePane="bottomRight" state="frozen"/>
      <selection pane="topRight" activeCell="D1" sqref="D1"/>
      <selection pane="bottomLeft" activeCell="A2" sqref="A2"/>
      <selection pane="bottomRight" activeCell="K12" sqref="K12"/>
    </sheetView>
  </sheetViews>
  <sheetFormatPr baseColWidth="10" defaultRowHeight="15" x14ac:dyDescent="0.2"/>
  <cols>
    <col min="4" max="4" width="1.5" customWidth="1"/>
    <col min="5" max="5" width="9.6640625" customWidth="1"/>
    <col min="6" max="6" width="13" customWidth="1"/>
    <col min="7" max="8" width="12.1640625" customWidth="1"/>
    <col min="9" max="9" width="13.5" customWidth="1"/>
    <col min="10" max="10" width="12.33203125" customWidth="1"/>
    <col min="12" max="12" width="14.1640625" customWidth="1"/>
    <col min="14" max="14" width="12" customWidth="1"/>
    <col min="15" max="15" width="13.5" customWidth="1"/>
    <col min="17" max="17" width="12.83203125" customWidth="1"/>
    <col min="18" max="18" width="13" customWidth="1"/>
    <col min="21" max="21" width="13" customWidth="1"/>
    <col min="22" max="22" width="10.33203125" customWidth="1"/>
    <col min="24" max="24" width="15.33203125" customWidth="1"/>
  </cols>
  <sheetData>
    <row r="1" spans="1:28" ht="32" customHeight="1" thickBot="1" x14ac:dyDescent="0.25">
      <c r="E1" s="55" t="s">
        <v>0</v>
      </c>
      <c r="F1" s="55"/>
      <c r="G1" s="55"/>
      <c r="H1" s="55"/>
      <c r="I1" s="56" t="s">
        <v>36</v>
      </c>
      <c r="J1" s="57"/>
      <c r="K1" s="57"/>
      <c r="L1" s="57"/>
      <c r="M1" s="58" t="s">
        <v>2</v>
      </c>
      <c r="N1" s="58"/>
      <c r="O1" s="58"/>
      <c r="P1" s="58"/>
      <c r="Q1" s="59" t="s">
        <v>37</v>
      </c>
      <c r="R1" s="59"/>
      <c r="S1" s="59"/>
      <c r="T1" s="59"/>
      <c r="V1" s="58" t="s">
        <v>29</v>
      </c>
      <c r="W1" s="58"/>
    </row>
    <row r="2" spans="1:28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4" t="s">
        <v>38</v>
      </c>
      <c r="H2" s="5" t="s">
        <v>12</v>
      </c>
      <c r="I2" s="3" t="s">
        <v>27</v>
      </c>
      <c r="J2" s="4" t="s">
        <v>11</v>
      </c>
      <c r="K2" s="4" t="s">
        <v>38</v>
      </c>
      <c r="L2" s="5" t="s">
        <v>12</v>
      </c>
      <c r="M2" s="3" t="s">
        <v>27</v>
      </c>
      <c r="N2" s="4" t="s">
        <v>11</v>
      </c>
      <c r="O2" s="4" t="s">
        <v>38</v>
      </c>
      <c r="P2" s="5" t="s">
        <v>12</v>
      </c>
      <c r="Q2" s="3" t="s">
        <v>27</v>
      </c>
      <c r="R2" s="4" t="s">
        <v>11</v>
      </c>
      <c r="S2" s="4" t="s">
        <v>38</v>
      </c>
      <c r="T2" s="5" t="s">
        <v>12</v>
      </c>
      <c r="V2" s="22" t="s">
        <v>3</v>
      </c>
      <c r="W2" s="5" t="s">
        <v>13</v>
      </c>
    </row>
    <row r="3" spans="1:28" x14ac:dyDescent="0.2">
      <c r="A3" s="11">
        <v>1</v>
      </c>
      <c r="B3" s="27"/>
      <c r="C3" s="32" t="s">
        <v>73</v>
      </c>
      <c r="D3" s="12"/>
      <c r="E3" s="26"/>
      <c r="F3" s="27"/>
      <c r="G3" s="27">
        <f>IF(E3=0,0,IF(E3=1,"4",IF(E3=2,"5",IF(E3=3,"6",IF(E3=4,"8",IF(E3=5,"10",IF(E3=6,"A définir","")))))))</f>
        <v>0</v>
      </c>
      <c r="H3" s="13">
        <f>(F3+G3)</f>
        <v>0</v>
      </c>
      <c r="I3" s="26"/>
      <c r="J3" s="27"/>
      <c r="K3" s="27">
        <f>IF(I3=0,0,IF(I3=1,"4",IF(I3=2,"5",IF(I3=3,"6",IF(I3=4,"8",IF(I3=5,"10",IF(I3=6,"A définir","")))))))</f>
        <v>0</v>
      </c>
      <c r="L3" s="13">
        <f>(J3+K3)</f>
        <v>0</v>
      </c>
      <c r="M3" s="26"/>
      <c r="N3" s="27"/>
      <c r="O3" s="27">
        <f>IF(M3=0,0,IF(M3=1,"4",IF(M3=2,"5",IF(M3=3,"6",IF(M3=4,"8",IF(M3=5,"10",IF(M3=6,"A définir","")))))))</f>
        <v>0</v>
      </c>
      <c r="P3" s="13">
        <f>(N3+O3)</f>
        <v>0</v>
      </c>
      <c r="Q3" s="26"/>
      <c r="R3" s="27"/>
      <c r="S3" s="27">
        <f t="shared" ref="S3:S10" si="0">IF(Q3=0,0,IF(Q3=1,"4",IF(Q3=2,"5",IF(Q3=3,"6",IF(Q3=4,"8",IF(Q3=5,"10",IF(Q3=6,"A définir","")))))))</f>
        <v>0</v>
      </c>
      <c r="T3" s="13">
        <f>(R3+S3)</f>
        <v>0</v>
      </c>
      <c r="V3" s="19">
        <f>SUM(F3,J3,N3,R3)</f>
        <v>0</v>
      </c>
      <c r="W3" s="16">
        <f>SUM(H3,L3,P3,T3)</f>
        <v>0</v>
      </c>
    </row>
    <row r="4" spans="1:28" x14ac:dyDescent="0.2">
      <c r="A4" s="6">
        <v>2</v>
      </c>
      <c r="B4" s="29"/>
      <c r="C4" s="33" t="s">
        <v>74</v>
      </c>
      <c r="E4" s="28">
        <v>6</v>
      </c>
      <c r="F4" s="29">
        <v>9.3000000000000007</v>
      </c>
      <c r="G4" s="29">
        <v>12</v>
      </c>
      <c r="H4" s="7">
        <f t="shared" ref="H4:H42" si="1">(F4+G4)</f>
        <v>21.3</v>
      </c>
      <c r="I4" s="28">
        <v>6</v>
      </c>
      <c r="J4" s="29">
        <v>8.6</v>
      </c>
      <c r="K4" s="29">
        <v>12.1</v>
      </c>
      <c r="L4" s="7">
        <f t="shared" ref="L4:L42" si="2">(J4+K4)</f>
        <v>20.7</v>
      </c>
      <c r="M4" s="28">
        <v>6</v>
      </c>
      <c r="N4" s="29">
        <v>9.0500000000000007</v>
      </c>
      <c r="O4" s="29">
        <v>12.8</v>
      </c>
      <c r="P4" s="7">
        <f t="shared" ref="P4:P42" si="3">(N4+O4)</f>
        <v>21.85</v>
      </c>
      <c r="Q4" s="28">
        <v>6</v>
      </c>
      <c r="R4" s="29">
        <v>9.4499999999999993</v>
      </c>
      <c r="S4" s="29">
        <v>13</v>
      </c>
      <c r="T4" s="7">
        <f t="shared" ref="T4:T42" si="4">(R4+S4)</f>
        <v>22.45</v>
      </c>
      <c r="V4" s="20">
        <f>SUM(F4,J4,N4,R4)</f>
        <v>36.4</v>
      </c>
      <c r="W4" s="17">
        <f t="shared" ref="W4:W42" si="5">SUM(H4,L4,P4,T4)</f>
        <v>86.3</v>
      </c>
    </row>
    <row r="5" spans="1:28" x14ac:dyDescent="0.2">
      <c r="A5" s="11">
        <v>3</v>
      </c>
      <c r="B5" s="27"/>
      <c r="C5" s="32" t="s">
        <v>77</v>
      </c>
      <c r="D5" s="12"/>
      <c r="E5" s="26">
        <v>4</v>
      </c>
      <c r="F5" s="27">
        <v>7.6</v>
      </c>
      <c r="G5" s="27" t="str">
        <f t="shared" ref="G5:G6" si="6">IF(E5=0,0,IF(E5=1,"4",IF(E5=2,"5",IF(E5=3,"6",IF(E5=4,"8",IF(E5=5,"10",IF(E5=6,"A définir","")))))))</f>
        <v>8</v>
      </c>
      <c r="H5" s="13">
        <f t="shared" si="1"/>
        <v>15.6</v>
      </c>
      <c r="I5" s="26">
        <v>3</v>
      </c>
      <c r="J5" s="27">
        <v>7.1</v>
      </c>
      <c r="K5" s="27" t="str">
        <f t="shared" ref="K5:K42" si="7">IF(I5=0,0,IF(I5=1,"4",IF(I5=2,"5",IF(I5=3,"6",IF(I5=4,"8",IF(I5=5,"10",IF(I5=6,"A définir","")))))))</f>
        <v>6</v>
      </c>
      <c r="L5" s="13">
        <f t="shared" si="2"/>
        <v>13.1</v>
      </c>
      <c r="M5" s="26">
        <v>4</v>
      </c>
      <c r="N5" s="27">
        <v>7.65</v>
      </c>
      <c r="O5" s="27" t="str">
        <f t="shared" ref="O5:O42" si="8">IF(M5=0,0,IF(M5=1,"4",IF(M5=2,"5",IF(M5=3,"6",IF(M5=4,"8",IF(M5=5,"10",IF(M5=6,"A définir","")))))))</f>
        <v>8</v>
      </c>
      <c r="P5" s="13">
        <f t="shared" si="3"/>
        <v>15.65</v>
      </c>
      <c r="Q5" s="26">
        <v>4</v>
      </c>
      <c r="R5" s="27">
        <v>8.4</v>
      </c>
      <c r="S5" s="27">
        <v>7.5</v>
      </c>
      <c r="T5" s="13">
        <f t="shared" si="4"/>
        <v>15.9</v>
      </c>
      <c r="V5" s="19">
        <f t="shared" ref="V5:V42" si="9">SUM(F5,J5,N5,R5)</f>
        <v>30.75</v>
      </c>
      <c r="W5" s="16">
        <f t="shared" si="5"/>
        <v>60.25</v>
      </c>
      <c r="AB5" s="1"/>
    </row>
    <row r="6" spans="1:28" x14ac:dyDescent="0.2">
      <c r="A6" s="6">
        <v>4</v>
      </c>
      <c r="B6" s="29"/>
      <c r="C6" s="33" t="s">
        <v>43</v>
      </c>
      <c r="E6" s="28">
        <v>5</v>
      </c>
      <c r="F6" s="29">
        <v>8.5</v>
      </c>
      <c r="G6" s="29" t="str">
        <f t="shared" si="6"/>
        <v>10</v>
      </c>
      <c r="H6" s="7">
        <f t="shared" si="1"/>
        <v>18.5</v>
      </c>
      <c r="I6" s="28">
        <v>3</v>
      </c>
      <c r="J6" s="29">
        <v>8.15</v>
      </c>
      <c r="K6" s="29" t="str">
        <f t="shared" si="7"/>
        <v>6</v>
      </c>
      <c r="L6" s="7">
        <f t="shared" si="2"/>
        <v>14.15</v>
      </c>
      <c r="M6" s="28">
        <v>4</v>
      </c>
      <c r="N6" s="29">
        <v>7.7</v>
      </c>
      <c r="O6" s="29" t="str">
        <f t="shared" si="8"/>
        <v>8</v>
      </c>
      <c r="P6" s="7">
        <f t="shared" si="3"/>
        <v>15.7</v>
      </c>
      <c r="Q6" s="28">
        <v>4</v>
      </c>
      <c r="R6" s="29">
        <v>7.9</v>
      </c>
      <c r="S6" s="29">
        <v>7.5</v>
      </c>
      <c r="T6" s="7">
        <f t="shared" si="4"/>
        <v>15.4</v>
      </c>
      <c r="V6" s="20">
        <f t="shared" si="9"/>
        <v>32.25</v>
      </c>
      <c r="W6" s="17">
        <f t="shared" si="5"/>
        <v>63.749999999999993</v>
      </c>
    </row>
    <row r="7" spans="1:28" x14ac:dyDescent="0.2">
      <c r="A7" s="11">
        <v>5</v>
      </c>
      <c r="B7" s="27"/>
      <c r="C7" s="32"/>
      <c r="D7" s="12"/>
      <c r="E7" s="26"/>
      <c r="F7" s="27"/>
      <c r="G7" s="27">
        <f t="shared" ref="G5:G42" si="10">IF(E7=0,0,IF(E7=1,"4",IF(E7=2,"5",IF(E7=3,"6",IF(E7=4,"8",IF(E7=5,"10",IF(E7=6,"A définir","")))))))</f>
        <v>0</v>
      </c>
      <c r="H7" s="13">
        <f t="shared" si="1"/>
        <v>0</v>
      </c>
      <c r="I7" s="26"/>
      <c r="J7" s="27"/>
      <c r="K7" s="27">
        <f t="shared" si="7"/>
        <v>0</v>
      </c>
      <c r="L7" s="13">
        <f t="shared" si="2"/>
        <v>0</v>
      </c>
      <c r="M7" s="26"/>
      <c r="N7" s="27"/>
      <c r="O7" s="27">
        <f t="shared" si="8"/>
        <v>0</v>
      </c>
      <c r="P7" s="13">
        <f t="shared" si="3"/>
        <v>0</v>
      </c>
      <c r="Q7" s="26"/>
      <c r="R7" s="27"/>
      <c r="S7" s="27">
        <f t="shared" si="0"/>
        <v>0</v>
      </c>
      <c r="T7" s="13">
        <f t="shared" si="4"/>
        <v>0</v>
      </c>
      <c r="V7" s="19">
        <f t="shared" si="9"/>
        <v>0</v>
      </c>
      <c r="W7" s="16">
        <f t="shared" si="5"/>
        <v>0</v>
      </c>
    </row>
    <row r="8" spans="1:28" x14ac:dyDescent="0.2">
      <c r="A8" s="6">
        <v>6</v>
      </c>
      <c r="B8" s="29"/>
      <c r="C8" s="33"/>
      <c r="E8" s="28"/>
      <c r="F8" s="29"/>
      <c r="G8" s="29">
        <f t="shared" si="10"/>
        <v>0</v>
      </c>
      <c r="H8" s="7">
        <f t="shared" si="1"/>
        <v>0</v>
      </c>
      <c r="I8" s="28"/>
      <c r="J8" s="29"/>
      <c r="K8" s="29">
        <f t="shared" si="7"/>
        <v>0</v>
      </c>
      <c r="L8" s="7">
        <f t="shared" si="2"/>
        <v>0</v>
      </c>
      <c r="M8" s="28"/>
      <c r="N8" s="29"/>
      <c r="O8" s="29">
        <f t="shared" si="8"/>
        <v>0</v>
      </c>
      <c r="P8" s="7">
        <f t="shared" si="3"/>
        <v>0</v>
      </c>
      <c r="Q8" s="28"/>
      <c r="R8" s="29"/>
      <c r="S8" s="29">
        <f t="shared" si="0"/>
        <v>0</v>
      </c>
      <c r="T8" s="7">
        <f t="shared" si="4"/>
        <v>0</v>
      </c>
      <c r="V8" s="20">
        <f t="shared" si="9"/>
        <v>0</v>
      </c>
      <c r="W8" s="17">
        <f t="shared" si="5"/>
        <v>0</v>
      </c>
    </row>
    <row r="9" spans="1:28" x14ac:dyDescent="0.2">
      <c r="A9" s="11">
        <v>7</v>
      </c>
      <c r="B9" s="27"/>
      <c r="C9" s="32"/>
      <c r="D9" s="12"/>
      <c r="E9" s="26"/>
      <c r="F9" s="27"/>
      <c r="G9" s="27">
        <f t="shared" si="10"/>
        <v>0</v>
      </c>
      <c r="H9" s="13">
        <f t="shared" si="1"/>
        <v>0</v>
      </c>
      <c r="I9" s="26"/>
      <c r="J9" s="27"/>
      <c r="K9" s="27">
        <f t="shared" si="7"/>
        <v>0</v>
      </c>
      <c r="L9" s="13">
        <f t="shared" si="2"/>
        <v>0</v>
      </c>
      <c r="M9" s="26"/>
      <c r="N9" s="27"/>
      <c r="O9" s="27">
        <f t="shared" si="8"/>
        <v>0</v>
      </c>
      <c r="P9" s="13">
        <f t="shared" si="3"/>
        <v>0</v>
      </c>
      <c r="Q9" s="26"/>
      <c r="R9" s="27"/>
      <c r="S9" s="27">
        <f t="shared" si="0"/>
        <v>0</v>
      </c>
      <c r="T9" s="13">
        <f t="shared" si="4"/>
        <v>0</v>
      </c>
      <c r="V9" s="19">
        <f t="shared" si="9"/>
        <v>0</v>
      </c>
      <c r="W9" s="16">
        <f t="shared" si="5"/>
        <v>0</v>
      </c>
    </row>
    <row r="10" spans="1:28" x14ac:dyDescent="0.2">
      <c r="A10" s="6">
        <v>8</v>
      </c>
      <c r="B10" s="29"/>
      <c r="C10" s="33"/>
      <c r="E10" s="28"/>
      <c r="F10" s="29"/>
      <c r="G10" s="29">
        <f t="shared" si="10"/>
        <v>0</v>
      </c>
      <c r="H10" s="7">
        <f t="shared" si="1"/>
        <v>0</v>
      </c>
      <c r="I10" s="28"/>
      <c r="J10" s="29"/>
      <c r="K10" s="29">
        <f t="shared" si="7"/>
        <v>0</v>
      </c>
      <c r="L10" s="7">
        <f t="shared" si="2"/>
        <v>0</v>
      </c>
      <c r="M10" s="28"/>
      <c r="N10" s="29"/>
      <c r="O10" s="29">
        <f t="shared" si="8"/>
        <v>0</v>
      </c>
      <c r="P10" s="7">
        <f t="shared" si="3"/>
        <v>0</v>
      </c>
      <c r="Q10" s="28"/>
      <c r="R10" s="29"/>
      <c r="S10" s="29">
        <f t="shared" si="0"/>
        <v>0</v>
      </c>
      <c r="T10" s="7">
        <f t="shared" si="4"/>
        <v>0</v>
      </c>
      <c r="V10" s="20">
        <f t="shared" si="9"/>
        <v>0</v>
      </c>
      <c r="W10" s="17">
        <f t="shared" si="5"/>
        <v>0</v>
      </c>
    </row>
    <row r="11" spans="1:28" x14ac:dyDescent="0.2">
      <c r="A11" s="11">
        <v>9</v>
      </c>
      <c r="B11" s="27"/>
      <c r="C11" s="32"/>
      <c r="D11" s="12"/>
      <c r="E11" s="26"/>
      <c r="F11" s="27"/>
      <c r="G11" s="27">
        <f t="shared" si="10"/>
        <v>0</v>
      </c>
      <c r="H11" s="13">
        <f t="shared" si="1"/>
        <v>0</v>
      </c>
      <c r="I11" s="26"/>
      <c r="J11" s="27"/>
      <c r="K11" s="27">
        <f t="shared" si="7"/>
        <v>0</v>
      </c>
      <c r="L11" s="13">
        <f t="shared" si="2"/>
        <v>0</v>
      </c>
      <c r="M11" s="26"/>
      <c r="N11" s="27"/>
      <c r="O11" s="27">
        <f t="shared" si="8"/>
        <v>0</v>
      </c>
      <c r="P11" s="13">
        <f t="shared" si="3"/>
        <v>0</v>
      </c>
      <c r="Q11" s="26"/>
      <c r="R11" s="27"/>
      <c r="S11" s="27">
        <f t="shared" ref="S9:S42" si="11">IF(Q11=0,0,IF(Q11=1,"4",IF(Q11=2,"5",IF(Q11=3,"6",IF(Q11=4,"8",IF(Q11=5,"10",IF(Q11=6,"A définir","")))))))</f>
        <v>0</v>
      </c>
      <c r="T11" s="13">
        <f t="shared" si="4"/>
        <v>0</v>
      </c>
      <c r="V11" s="19">
        <f t="shared" si="9"/>
        <v>0</v>
      </c>
      <c r="W11" s="16">
        <f t="shared" si="5"/>
        <v>0</v>
      </c>
    </row>
    <row r="12" spans="1:28" x14ac:dyDescent="0.2">
      <c r="A12" s="6">
        <v>10</v>
      </c>
      <c r="B12" s="29"/>
      <c r="C12" s="33"/>
      <c r="E12" s="28"/>
      <c r="F12" s="29"/>
      <c r="G12" s="29">
        <f t="shared" si="10"/>
        <v>0</v>
      </c>
      <c r="H12" s="7">
        <f t="shared" si="1"/>
        <v>0</v>
      </c>
      <c r="I12" s="28"/>
      <c r="J12" s="29"/>
      <c r="K12" s="29">
        <f t="shared" si="7"/>
        <v>0</v>
      </c>
      <c r="L12" s="7">
        <f t="shared" si="2"/>
        <v>0</v>
      </c>
      <c r="M12" s="28"/>
      <c r="N12" s="29"/>
      <c r="O12" s="29">
        <f t="shared" si="8"/>
        <v>0</v>
      </c>
      <c r="P12" s="7">
        <f t="shared" si="3"/>
        <v>0</v>
      </c>
      <c r="Q12" s="28"/>
      <c r="R12" s="29"/>
      <c r="S12" s="29">
        <f t="shared" si="11"/>
        <v>0</v>
      </c>
      <c r="T12" s="7">
        <f t="shared" si="4"/>
        <v>0</v>
      </c>
      <c r="V12" s="20">
        <f t="shared" si="9"/>
        <v>0</v>
      </c>
      <c r="W12" s="17">
        <f t="shared" si="5"/>
        <v>0</v>
      </c>
    </row>
    <row r="13" spans="1:28" x14ac:dyDescent="0.2">
      <c r="A13" s="11">
        <v>11</v>
      </c>
      <c r="B13" s="27"/>
      <c r="C13" s="32"/>
      <c r="D13" s="12"/>
      <c r="E13" s="26"/>
      <c r="F13" s="27"/>
      <c r="G13" s="27">
        <f t="shared" si="10"/>
        <v>0</v>
      </c>
      <c r="H13" s="13">
        <f t="shared" si="1"/>
        <v>0</v>
      </c>
      <c r="I13" s="26"/>
      <c r="J13" s="27"/>
      <c r="K13" s="27">
        <f t="shared" si="7"/>
        <v>0</v>
      </c>
      <c r="L13" s="13">
        <f t="shared" si="2"/>
        <v>0</v>
      </c>
      <c r="M13" s="26"/>
      <c r="N13" s="27"/>
      <c r="O13" s="27">
        <f t="shared" si="8"/>
        <v>0</v>
      </c>
      <c r="P13" s="13">
        <f t="shared" si="3"/>
        <v>0</v>
      </c>
      <c r="Q13" s="26"/>
      <c r="R13" s="27"/>
      <c r="S13" s="27">
        <f t="shared" si="11"/>
        <v>0</v>
      </c>
      <c r="T13" s="13">
        <f t="shared" si="4"/>
        <v>0</v>
      </c>
      <c r="V13" s="19">
        <f t="shared" si="9"/>
        <v>0</v>
      </c>
      <c r="W13" s="16">
        <f t="shared" si="5"/>
        <v>0</v>
      </c>
    </row>
    <row r="14" spans="1:28" x14ac:dyDescent="0.2">
      <c r="A14" s="6">
        <v>12</v>
      </c>
      <c r="B14" s="29"/>
      <c r="C14" s="33"/>
      <c r="E14" s="28"/>
      <c r="F14" s="29"/>
      <c r="G14" s="29">
        <f t="shared" si="10"/>
        <v>0</v>
      </c>
      <c r="H14" s="7">
        <f t="shared" si="1"/>
        <v>0</v>
      </c>
      <c r="I14" s="28"/>
      <c r="J14" s="29"/>
      <c r="K14" s="29">
        <f t="shared" si="7"/>
        <v>0</v>
      </c>
      <c r="L14" s="7">
        <f t="shared" si="2"/>
        <v>0</v>
      </c>
      <c r="M14" s="28"/>
      <c r="N14" s="29"/>
      <c r="O14" s="29">
        <f t="shared" si="8"/>
        <v>0</v>
      </c>
      <c r="P14" s="7">
        <f t="shared" si="3"/>
        <v>0</v>
      </c>
      <c r="Q14" s="28"/>
      <c r="R14" s="29"/>
      <c r="S14" s="29">
        <f t="shared" si="11"/>
        <v>0</v>
      </c>
      <c r="T14" s="7">
        <f t="shared" si="4"/>
        <v>0</v>
      </c>
      <c r="V14" s="20">
        <f t="shared" si="9"/>
        <v>0</v>
      </c>
      <c r="W14" s="17">
        <f t="shared" si="5"/>
        <v>0</v>
      </c>
    </row>
    <row r="15" spans="1:28" x14ac:dyDescent="0.2">
      <c r="A15" s="11">
        <v>13</v>
      </c>
      <c r="B15" s="27"/>
      <c r="C15" s="32"/>
      <c r="D15" s="12"/>
      <c r="E15" s="26"/>
      <c r="F15" s="27"/>
      <c r="G15" s="27">
        <f t="shared" si="10"/>
        <v>0</v>
      </c>
      <c r="H15" s="13">
        <f t="shared" si="1"/>
        <v>0</v>
      </c>
      <c r="I15" s="26"/>
      <c r="J15" s="27"/>
      <c r="K15" s="27">
        <f t="shared" si="7"/>
        <v>0</v>
      </c>
      <c r="L15" s="13">
        <f t="shared" si="2"/>
        <v>0</v>
      </c>
      <c r="M15" s="26"/>
      <c r="N15" s="27"/>
      <c r="O15" s="27">
        <f t="shared" si="8"/>
        <v>0</v>
      </c>
      <c r="P15" s="13">
        <f t="shared" si="3"/>
        <v>0</v>
      </c>
      <c r="Q15" s="26"/>
      <c r="R15" s="27"/>
      <c r="S15" s="27">
        <f t="shared" si="11"/>
        <v>0</v>
      </c>
      <c r="T15" s="13">
        <f t="shared" si="4"/>
        <v>0</v>
      </c>
      <c r="V15" s="19">
        <f t="shared" si="9"/>
        <v>0</v>
      </c>
      <c r="W15" s="16">
        <f t="shared" si="5"/>
        <v>0</v>
      </c>
    </row>
    <row r="16" spans="1:28" x14ac:dyDescent="0.2">
      <c r="A16" s="6">
        <v>14</v>
      </c>
      <c r="B16" s="29"/>
      <c r="C16" s="33"/>
      <c r="E16" s="28"/>
      <c r="F16" s="29"/>
      <c r="G16" s="29">
        <f t="shared" si="10"/>
        <v>0</v>
      </c>
      <c r="H16" s="7">
        <f t="shared" si="1"/>
        <v>0</v>
      </c>
      <c r="I16" s="28"/>
      <c r="J16" s="29"/>
      <c r="K16" s="29">
        <f t="shared" si="7"/>
        <v>0</v>
      </c>
      <c r="L16" s="7">
        <f t="shared" si="2"/>
        <v>0</v>
      </c>
      <c r="M16" s="28"/>
      <c r="N16" s="29"/>
      <c r="O16" s="29">
        <f t="shared" si="8"/>
        <v>0</v>
      </c>
      <c r="P16" s="7">
        <f t="shared" si="3"/>
        <v>0</v>
      </c>
      <c r="Q16" s="28"/>
      <c r="R16" s="29"/>
      <c r="S16" s="29">
        <f t="shared" si="11"/>
        <v>0</v>
      </c>
      <c r="T16" s="7">
        <f t="shared" si="4"/>
        <v>0</v>
      </c>
      <c r="V16" s="20">
        <f t="shared" si="9"/>
        <v>0</v>
      </c>
      <c r="W16" s="17">
        <f t="shared" si="5"/>
        <v>0</v>
      </c>
    </row>
    <row r="17" spans="1:23" x14ac:dyDescent="0.2">
      <c r="A17" s="11">
        <v>15</v>
      </c>
      <c r="B17" s="27"/>
      <c r="C17" s="32"/>
      <c r="D17" s="12"/>
      <c r="E17" s="26"/>
      <c r="F17" s="27"/>
      <c r="G17" s="27">
        <f t="shared" si="10"/>
        <v>0</v>
      </c>
      <c r="H17" s="13">
        <f t="shared" si="1"/>
        <v>0</v>
      </c>
      <c r="I17" s="26"/>
      <c r="J17" s="27"/>
      <c r="K17" s="27">
        <f t="shared" si="7"/>
        <v>0</v>
      </c>
      <c r="L17" s="13">
        <f t="shared" si="2"/>
        <v>0</v>
      </c>
      <c r="M17" s="26"/>
      <c r="N17" s="27"/>
      <c r="O17" s="27">
        <f t="shared" si="8"/>
        <v>0</v>
      </c>
      <c r="P17" s="13">
        <f t="shared" si="3"/>
        <v>0</v>
      </c>
      <c r="Q17" s="26"/>
      <c r="R17" s="27"/>
      <c r="S17" s="27">
        <f t="shared" si="11"/>
        <v>0</v>
      </c>
      <c r="T17" s="13">
        <f t="shared" si="4"/>
        <v>0</v>
      </c>
      <c r="V17" s="19">
        <f t="shared" si="9"/>
        <v>0</v>
      </c>
      <c r="W17" s="16">
        <f t="shared" si="5"/>
        <v>0</v>
      </c>
    </row>
    <row r="18" spans="1:23" x14ac:dyDescent="0.2">
      <c r="A18" s="6">
        <v>16</v>
      </c>
      <c r="B18" s="29"/>
      <c r="C18" s="33"/>
      <c r="E18" s="28"/>
      <c r="F18" s="29"/>
      <c r="G18" s="29">
        <f t="shared" si="10"/>
        <v>0</v>
      </c>
      <c r="H18" s="7">
        <f t="shared" si="1"/>
        <v>0</v>
      </c>
      <c r="I18" s="28"/>
      <c r="J18" s="29"/>
      <c r="K18" s="29">
        <f t="shared" si="7"/>
        <v>0</v>
      </c>
      <c r="L18" s="7">
        <f t="shared" si="2"/>
        <v>0</v>
      </c>
      <c r="M18" s="28"/>
      <c r="N18" s="29"/>
      <c r="O18" s="29">
        <f t="shared" si="8"/>
        <v>0</v>
      </c>
      <c r="P18" s="7">
        <f t="shared" si="3"/>
        <v>0</v>
      </c>
      <c r="Q18" s="28"/>
      <c r="R18" s="29"/>
      <c r="S18" s="29">
        <f t="shared" si="11"/>
        <v>0</v>
      </c>
      <c r="T18" s="7">
        <f t="shared" si="4"/>
        <v>0</v>
      </c>
      <c r="V18" s="20">
        <f t="shared" si="9"/>
        <v>0</v>
      </c>
      <c r="W18" s="17">
        <f t="shared" si="5"/>
        <v>0</v>
      </c>
    </row>
    <row r="19" spans="1:23" x14ac:dyDescent="0.2">
      <c r="A19" s="11">
        <v>17</v>
      </c>
      <c r="B19" s="27"/>
      <c r="C19" s="32"/>
      <c r="D19" s="12"/>
      <c r="E19" s="26"/>
      <c r="F19" s="27"/>
      <c r="G19" s="27">
        <f t="shared" si="10"/>
        <v>0</v>
      </c>
      <c r="H19" s="13">
        <f t="shared" si="1"/>
        <v>0</v>
      </c>
      <c r="I19" s="26"/>
      <c r="J19" s="27"/>
      <c r="K19" s="27">
        <f t="shared" si="7"/>
        <v>0</v>
      </c>
      <c r="L19" s="13">
        <f t="shared" si="2"/>
        <v>0</v>
      </c>
      <c r="M19" s="26"/>
      <c r="N19" s="27"/>
      <c r="O19" s="27">
        <f t="shared" si="8"/>
        <v>0</v>
      </c>
      <c r="P19" s="13">
        <f t="shared" si="3"/>
        <v>0</v>
      </c>
      <c r="Q19" s="26"/>
      <c r="R19" s="27"/>
      <c r="S19" s="27">
        <f t="shared" si="11"/>
        <v>0</v>
      </c>
      <c r="T19" s="13">
        <f t="shared" si="4"/>
        <v>0</v>
      </c>
      <c r="V19" s="19">
        <f t="shared" si="9"/>
        <v>0</v>
      </c>
      <c r="W19" s="16">
        <f t="shared" si="5"/>
        <v>0</v>
      </c>
    </row>
    <row r="20" spans="1:23" x14ac:dyDescent="0.2">
      <c r="A20" s="6">
        <v>18</v>
      </c>
      <c r="B20" s="29"/>
      <c r="C20" s="33"/>
      <c r="E20" s="28"/>
      <c r="F20" s="29"/>
      <c r="G20" s="29">
        <f t="shared" si="10"/>
        <v>0</v>
      </c>
      <c r="H20" s="7">
        <f t="shared" si="1"/>
        <v>0</v>
      </c>
      <c r="I20" s="28"/>
      <c r="J20" s="29"/>
      <c r="K20" s="29">
        <f t="shared" si="7"/>
        <v>0</v>
      </c>
      <c r="L20" s="7">
        <f t="shared" si="2"/>
        <v>0</v>
      </c>
      <c r="M20" s="28"/>
      <c r="N20" s="29"/>
      <c r="O20" s="29">
        <f t="shared" si="8"/>
        <v>0</v>
      </c>
      <c r="P20" s="7">
        <f t="shared" si="3"/>
        <v>0</v>
      </c>
      <c r="Q20" s="28"/>
      <c r="R20" s="29"/>
      <c r="S20" s="29">
        <f t="shared" si="11"/>
        <v>0</v>
      </c>
      <c r="T20" s="7">
        <f t="shared" si="4"/>
        <v>0</v>
      </c>
      <c r="V20" s="20">
        <f t="shared" si="9"/>
        <v>0</v>
      </c>
      <c r="W20" s="17">
        <f t="shared" si="5"/>
        <v>0</v>
      </c>
    </row>
    <row r="21" spans="1:23" x14ac:dyDescent="0.2">
      <c r="A21" s="11">
        <v>19</v>
      </c>
      <c r="B21" s="27"/>
      <c r="C21" s="32"/>
      <c r="D21" s="12"/>
      <c r="E21" s="26"/>
      <c r="F21" s="27"/>
      <c r="G21" s="27">
        <f t="shared" si="10"/>
        <v>0</v>
      </c>
      <c r="H21" s="13">
        <f t="shared" si="1"/>
        <v>0</v>
      </c>
      <c r="I21" s="26"/>
      <c r="J21" s="27"/>
      <c r="K21" s="27">
        <f t="shared" si="7"/>
        <v>0</v>
      </c>
      <c r="L21" s="13">
        <f t="shared" si="2"/>
        <v>0</v>
      </c>
      <c r="M21" s="26"/>
      <c r="N21" s="27"/>
      <c r="O21" s="27">
        <f t="shared" si="8"/>
        <v>0</v>
      </c>
      <c r="P21" s="13">
        <f t="shared" si="3"/>
        <v>0</v>
      </c>
      <c r="Q21" s="26"/>
      <c r="R21" s="27"/>
      <c r="S21" s="27">
        <f t="shared" si="11"/>
        <v>0</v>
      </c>
      <c r="T21" s="13">
        <f t="shared" si="4"/>
        <v>0</v>
      </c>
      <c r="V21" s="19">
        <f t="shared" si="9"/>
        <v>0</v>
      </c>
      <c r="W21" s="16">
        <f t="shared" si="5"/>
        <v>0</v>
      </c>
    </row>
    <row r="22" spans="1:23" x14ac:dyDescent="0.2">
      <c r="A22" s="6">
        <v>20</v>
      </c>
      <c r="B22" s="29"/>
      <c r="C22" s="33"/>
      <c r="E22" s="28"/>
      <c r="F22" s="29"/>
      <c r="G22" s="29">
        <f t="shared" si="10"/>
        <v>0</v>
      </c>
      <c r="H22" s="7">
        <f t="shared" si="1"/>
        <v>0</v>
      </c>
      <c r="I22" s="28"/>
      <c r="J22" s="29"/>
      <c r="K22" s="29">
        <f t="shared" si="7"/>
        <v>0</v>
      </c>
      <c r="L22" s="7">
        <f t="shared" si="2"/>
        <v>0</v>
      </c>
      <c r="M22" s="28"/>
      <c r="N22" s="29"/>
      <c r="O22" s="29">
        <f t="shared" si="8"/>
        <v>0</v>
      </c>
      <c r="P22" s="7">
        <f t="shared" si="3"/>
        <v>0</v>
      </c>
      <c r="Q22" s="28"/>
      <c r="R22" s="29"/>
      <c r="S22" s="29">
        <f t="shared" si="11"/>
        <v>0</v>
      </c>
      <c r="T22" s="7">
        <f t="shared" si="4"/>
        <v>0</v>
      </c>
      <c r="V22" s="20">
        <f t="shared" si="9"/>
        <v>0</v>
      </c>
      <c r="W22" s="17">
        <f t="shared" si="5"/>
        <v>0</v>
      </c>
    </row>
    <row r="23" spans="1:23" x14ac:dyDescent="0.2">
      <c r="A23" s="11">
        <v>21</v>
      </c>
      <c r="B23" s="27"/>
      <c r="C23" s="32"/>
      <c r="D23" s="12"/>
      <c r="E23" s="26"/>
      <c r="F23" s="27"/>
      <c r="G23" s="27">
        <f t="shared" si="10"/>
        <v>0</v>
      </c>
      <c r="H23" s="13">
        <f t="shared" si="1"/>
        <v>0</v>
      </c>
      <c r="I23" s="26"/>
      <c r="J23" s="27"/>
      <c r="K23" s="27">
        <f t="shared" si="7"/>
        <v>0</v>
      </c>
      <c r="L23" s="13">
        <f t="shared" si="2"/>
        <v>0</v>
      </c>
      <c r="M23" s="26"/>
      <c r="N23" s="27"/>
      <c r="O23" s="27">
        <f t="shared" si="8"/>
        <v>0</v>
      </c>
      <c r="P23" s="13">
        <f t="shared" si="3"/>
        <v>0</v>
      </c>
      <c r="Q23" s="26"/>
      <c r="R23" s="27"/>
      <c r="S23" s="27">
        <f t="shared" si="11"/>
        <v>0</v>
      </c>
      <c r="T23" s="13">
        <f t="shared" si="4"/>
        <v>0</v>
      </c>
      <c r="V23" s="19">
        <f t="shared" si="9"/>
        <v>0</v>
      </c>
      <c r="W23" s="16">
        <f t="shared" si="5"/>
        <v>0</v>
      </c>
    </row>
    <row r="24" spans="1:23" x14ac:dyDescent="0.2">
      <c r="A24" s="6">
        <v>22</v>
      </c>
      <c r="B24" s="29"/>
      <c r="C24" s="33"/>
      <c r="E24" s="28"/>
      <c r="F24" s="29"/>
      <c r="G24" s="29">
        <f t="shared" si="10"/>
        <v>0</v>
      </c>
      <c r="H24" s="7">
        <f t="shared" si="1"/>
        <v>0</v>
      </c>
      <c r="I24" s="28"/>
      <c r="J24" s="29"/>
      <c r="K24" s="29">
        <f t="shared" si="7"/>
        <v>0</v>
      </c>
      <c r="L24" s="7">
        <f t="shared" si="2"/>
        <v>0</v>
      </c>
      <c r="M24" s="28"/>
      <c r="N24" s="29"/>
      <c r="O24" s="29">
        <f t="shared" si="8"/>
        <v>0</v>
      </c>
      <c r="P24" s="7">
        <f t="shared" si="3"/>
        <v>0</v>
      </c>
      <c r="Q24" s="28"/>
      <c r="R24" s="29"/>
      <c r="S24" s="29">
        <f t="shared" si="11"/>
        <v>0</v>
      </c>
      <c r="T24" s="7">
        <f t="shared" si="4"/>
        <v>0</v>
      </c>
      <c r="V24" s="20">
        <f t="shared" si="9"/>
        <v>0</v>
      </c>
      <c r="W24" s="17">
        <f t="shared" si="5"/>
        <v>0</v>
      </c>
    </row>
    <row r="25" spans="1:23" x14ac:dyDescent="0.2">
      <c r="A25" s="11">
        <v>23</v>
      </c>
      <c r="B25" s="27"/>
      <c r="C25" s="32"/>
      <c r="D25" s="12"/>
      <c r="E25" s="26"/>
      <c r="F25" s="27"/>
      <c r="G25" s="27">
        <f t="shared" si="10"/>
        <v>0</v>
      </c>
      <c r="H25" s="13">
        <f t="shared" si="1"/>
        <v>0</v>
      </c>
      <c r="I25" s="26"/>
      <c r="J25" s="27"/>
      <c r="K25" s="27">
        <f t="shared" si="7"/>
        <v>0</v>
      </c>
      <c r="L25" s="13">
        <f t="shared" si="2"/>
        <v>0</v>
      </c>
      <c r="M25" s="26"/>
      <c r="N25" s="27"/>
      <c r="O25" s="27">
        <f t="shared" si="8"/>
        <v>0</v>
      </c>
      <c r="P25" s="13">
        <f t="shared" si="3"/>
        <v>0</v>
      </c>
      <c r="Q25" s="26"/>
      <c r="R25" s="27"/>
      <c r="S25" s="27">
        <f t="shared" si="11"/>
        <v>0</v>
      </c>
      <c r="T25" s="13">
        <f t="shared" si="4"/>
        <v>0</v>
      </c>
      <c r="V25" s="19">
        <f t="shared" si="9"/>
        <v>0</v>
      </c>
      <c r="W25" s="16">
        <f t="shared" si="5"/>
        <v>0</v>
      </c>
    </row>
    <row r="26" spans="1:23" x14ac:dyDescent="0.2">
      <c r="A26" s="6">
        <v>24</v>
      </c>
      <c r="B26" s="29"/>
      <c r="C26" s="33"/>
      <c r="E26" s="28"/>
      <c r="F26" s="29"/>
      <c r="G26" s="29">
        <f t="shared" si="10"/>
        <v>0</v>
      </c>
      <c r="H26" s="7">
        <f t="shared" si="1"/>
        <v>0</v>
      </c>
      <c r="I26" s="28"/>
      <c r="J26" s="29"/>
      <c r="K26" s="29">
        <f t="shared" si="7"/>
        <v>0</v>
      </c>
      <c r="L26" s="7">
        <f t="shared" si="2"/>
        <v>0</v>
      </c>
      <c r="M26" s="28"/>
      <c r="N26" s="29"/>
      <c r="O26" s="29">
        <f t="shared" si="8"/>
        <v>0</v>
      </c>
      <c r="P26" s="7">
        <f t="shared" si="3"/>
        <v>0</v>
      </c>
      <c r="Q26" s="28"/>
      <c r="R26" s="29"/>
      <c r="S26" s="29">
        <f t="shared" si="11"/>
        <v>0</v>
      </c>
      <c r="T26" s="7">
        <f t="shared" si="4"/>
        <v>0</v>
      </c>
      <c r="V26" s="20">
        <f t="shared" si="9"/>
        <v>0</v>
      </c>
      <c r="W26" s="17">
        <f t="shared" si="5"/>
        <v>0</v>
      </c>
    </row>
    <row r="27" spans="1:23" x14ac:dyDescent="0.2">
      <c r="A27" s="11">
        <v>25</v>
      </c>
      <c r="B27" s="27"/>
      <c r="C27" s="32"/>
      <c r="D27" s="12"/>
      <c r="E27" s="26"/>
      <c r="F27" s="27"/>
      <c r="G27" s="27">
        <f t="shared" si="10"/>
        <v>0</v>
      </c>
      <c r="H27" s="13">
        <f t="shared" si="1"/>
        <v>0</v>
      </c>
      <c r="I27" s="26"/>
      <c r="J27" s="27"/>
      <c r="K27" s="27">
        <f t="shared" si="7"/>
        <v>0</v>
      </c>
      <c r="L27" s="13">
        <f t="shared" si="2"/>
        <v>0</v>
      </c>
      <c r="M27" s="26"/>
      <c r="N27" s="27"/>
      <c r="O27" s="27">
        <f t="shared" si="8"/>
        <v>0</v>
      </c>
      <c r="P27" s="13">
        <f t="shared" si="3"/>
        <v>0</v>
      </c>
      <c r="Q27" s="26"/>
      <c r="R27" s="27"/>
      <c r="S27" s="27">
        <f t="shared" si="11"/>
        <v>0</v>
      </c>
      <c r="T27" s="13">
        <f t="shared" si="4"/>
        <v>0</v>
      </c>
      <c r="V27" s="19">
        <f t="shared" si="9"/>
        <v>0</v>
      </c>
      <c r="W27" s="16">
        <f t="shared" si="5"/>
        <v>0</v>
      </c>
    </row>
    <row r="28" spans="1:23" x14ac:dyDescent="0.2">
      <c r="A28" s="6">
        <v>26</v>
      </c>
      <c r="B28" s="29"/>
      <c r="C28" s="33"/>
      <c r="E28" s="28"/>
      <c r="F28" s="29"/>
      <c r="G28" s="29">
        <f t="shared" si="10"/>
        <v>0</v>
      </c>
      <c r="H28" s="7">
        <f t="shared" si="1"/>
        <v>0</v>
      </c>
      <c r="I28" s="28"/>
      <c r="J28" s="29"/>
      <c r="K28" s="29">
        <f t="shared" si="7"/>
        <v>0</v>
      </c>
      <c r="L28" s="7">
        <f t="shared" si="2"/>
        <v>0</v>
      </c>
      <c r="M28" s="28"/>
      <c r="N28" s="29"/>
      <c r="O28" s="29">
        <f t="shared" si="8"/>
        <v>0</v>
      </c>
      <c r="P28" s="7">
        <f t="shared" si="3"/>
        <v>0</v>
      </c>
      <c r="Q28" s="28"/>
      <c r="R28" s="29"/>
      <c r="S28" s="29">
        <f t="shared" si="11"/>
        <v>0</v>
      </c>
      <c r="T28" s="7">
        <f t="shared" si="4"/>
        <v>0</v>
      </c>
      <c r="V28" s="20">
        <f t="shared" si="9"/>
        <v>0</v>
      </c>
      <c r="W28" s="17">
        <f t="shared" si="5"/>
        <v>0</v>
      </c>
    </row>
    <row r="29" spans="1:23" x14ac:dyDescent="0.2">
      <c r="A29" s="11">
        <v>27</v>
      </c>
      <c r="B29" s="27"/>
      <c r="C29" s="32"/>
      <c r="D29" s="12"/>
      <c r="E29" s="26"/>
      <c r="F29" s="27"/>
      <c r="G29" s="27">
        <f t="shared" si="10"/>
        <v>0</v>
      </c>
      <c r="H29" s="13">
        <f t="shared" si="1"/>
        <v>0</v>
      </c>
      <c r="I29" s="26"/>
      <c r="J29" s="27"/>
      <c r="K29" s="27">
        <f t="shared" si="7"/>
        <v>0</v>
      </c>
      <c r="L29" s="13">
        <f t="shared" si="2"/>
        <v>0</v>
      </c>
      <c r="M29" s="26"/>
      <c r="N29" s="27"/>
      <c r="O29" s="27">
        <f t="shared" si="8"/>
        <v>0</v>
      </c>
      <c r="P29" s="13">
        <f t="shared" si="3"/>
        <v>0</v>
      </c>
      <c r="Q29" s="26"/>
      <c r="R29" s="27"/>
      <c r="S29" s="27">
        <f t="shared" si="11"/>
        <v>0</v>
      </c>
      <c r="T29" s="13">
        <f t="shared" si="4"/>
        <v>0</v>
      </c>
      <c r="V29" s="19">
        <f t="shared" si="9"/>
        <v>0</v>
      </c>
      <c r="W29" s="16">
        <f t="shared" si="5"/>
        <v>0</v>
      </c>
    </row>
    <row r="30" spans="1:23" x14ac:dyDescent="0.2">
      <c r="A30" s="6">
        <v>28</v>
      </c>
      <c r="B30" s="29"/>
      <c r="C30" s="33"/>
      <c r="E30" s="28"/>
      <c r="F30" s="29"/>
      <c r="G30" s="29">
        <f t="shared" si="10"/>
        <v>0</v>
      </c>
      <c r="H30" s="7">
        <f t="shared" si="1"/>
        <v>0</v>
      </c>
      <c r="I30" s="28"/>
      <c r="J30" s="29"/>
      <c r="K30" s="29">
        <f t="shared" si="7"/>
        <v>0</v>
      </c>
      <c r="L30" s="7">
        <f t="shared" si="2"/>
        <v>0</v>
      </c>
      <c r="M30" s="28"/>
      <c r="N30" s="29"/>
      <c r="O30" s="29">
        <f t="shared" si="8"/>
        <v>0</v>
      </c>
      <c r="P30" s="7">
        <f t="shared" si="3"/>
        <v>0</v>
      </c>
      <c r="Q30" s="28"/>
      <c r="R30" s="29"/>
      <c r="S30" s="29">
        <f t="shared" si="11"/>
        <v>0</v>
      </c>
      <c r="T30" s="7">
        <f t="shared" si="4"/>
        <v>0</v>
      </c>
      <c r="V30" s="20">
        <f t="shared" si="9"/>
        <v>0</v>
      </c>
      <c r="W30" s="17">
        <f t="shared" si="5"/>
        <v>0</v>
      </c>
    </row>
    <row r="31" spans="1:23" x14ac:dyDescent="0.2">
      <c r="A31" s="11">
        <v>29</v>
      </c>
      <c r="B31" s="27"/>
      <c r="C31" s="32"/>
      <c r="D31" s="12"/>
      <c r="E31" s="26"/>
      <c r="F31" s="27"/>
      <c r="G31" s="27">
        <f t="shared" si="10"/>
        <v>0</v>
      </c>
      <c r="H31" s="13">
        <f t="shared" si="1"/>
        <v>0</v>
      </c>
      <c r="I31" s="26"/>
      <c r="J31" s="27"/>
      <c r="K31" s="27">
        <f t="shared" si="7"/>
        <v>0</v>
      </c>
      <c r="L31" s="13">
        <f t="shared" si="2"/>
        <v>0</v>
      </c>
      <c r="M31" s="26"/>
      <c r="N31" s="27"/>
      <c r="O31" s="27">
        <f t="shared" si="8"/>
        <v>0</v>
      </c>
      <c r="P31" s="13">
        <f t="shared" si="3"/>
        <v>0</v>
      </c>
      <c r="Q31" s="26"/>
      <c r="R31" s="27"/>
      <c r="S31" s="27">
        <f t="shared" si="11"/>
        <v>0</v>
      </c>
      <c r="T31" s="13">
        <f t="shared" si="4"/>
        <v>0</v>
      </c>
      <c r="V31" s="19">
        <f t="shared" si="9"/>
        <v>0</v>
      </c>
      <c r="W31" s="16">
        <f t="shared" si="5"/>
        <v>0</v>
      </c>
    </row>
    <row r="32" spans="1:23" x14ac:dyDescent="0.2">
      <c r="A32" s="6">
        <v>30</v>
      </c>
      <c r="B32" s="29"/>
      <c r="C32" s="33"/>
      <c r="E32" s="28"/>
      <c r="F32" s="29"/>
      <c r="G32" s="29">
        <f t="shared" si="10"/>
        <v>0</v>
      </c>
      <c r="H32" s="7">
        <f t="shared" si="1"/>
        <v>0</v>
      </c>
      <c r="I32" s="28"/>
      <c r="J32" s="29"/>
      <c r="K32" s="29">
        <f t="shared" si="7"/>
        <v>0</v>
      </c>
      <c r="L32" s="7">
        <f t="shared" si="2"/>
        <v>0</v>
      </c>
      <c r="M32" s="28"/>
      <c r="N32" s="29"/>
      <c r="O32" s="29">
        <f t="shared" si="8"/>
        <v>0</v>
      </c>
      <c r="P32" s="7">
        <f t="shared" si="3"/>
        <v>0</v>
      </c>
      <c r="Q32" s="28"/>
      <c r="R32" s="29"/>
      <c r="S32" s="29">
        <f t="shared" si="11"/>
        <v>0</v>
      </c>
      <c r="T32" s="7">
        <f t="shared" si="4"/>
        <v>0</v>
      </c>
      <c r="V32" s="20">
        <f t="shared" si="9"/>
        <v>0</v>
      </c>
      <c r="W32" s="17">
        <f t="shared" si="5"/>
        <v>0</v>
      </c>
    </row>
    <row r="33" spans="1:23" x14ac:dyDescent="0.2">
      <c r="A33" s="11">
        <v>31</v>
      </c>
      <c r="B33" s="27"/>
      <c r="C33" s="32"/>
      <c r="D33" s="12"/>
      <c r="E33" s="26"/>
      <c r="F33" s="27"/>
      <c r="G33" s="27">
        <f t="shared" si="10"/>
        <v>0</v>
      </c>
      <c r="H33" s="13">
        <f t="shared" si="1"/>
        <v>0</v>
      </c>
      <c r="I33" s="26"/>
      <c r="J33" s="27"/>
      <c r="K33" s="27">
        <f t="shared" si="7"/>
        <v>0</v>
      </c>
      <c r="L33" s="13">
        <f t="shared" si="2"/>
        <v>0</v>
      </c>
      <c r="M33" s="26"/>
      <c r="N33" s="27"/>
      <c r="O33" s="27">
        <f t="shared" si="8"/>
        <v>0</v>
      </c>
      <c r="P33" s="13">
        <f t="shared" si="3"/>
        <v>0</v>
      </c>
      <c r="Q33" s="26"/>
      <c r="R33" s="27"/>
      <c r="S33" s="27">
        <f t="shared" si="11"/>
        <v>0</v>
      </c>
      <c r="T33" s="13">
        <f t="shared" si="4"/>
        <v>0</v>
      </c>
      <c r="V33" s="19">
        <f t="shared" si="9"/>
        <v>0</v>
      </c>
      <c r="W33" s="16">
        <f t="shared" si="5"/>
        <v>0</v>
      </c>
    </row>
    <row r="34" spans="1:23" x14ac:dyDescent="0.2">
      <c r="A34" s="6">
        <v>32</v>
      </c>
      <c r="B34" s="29"/>
      <c r="C34" s="33"/>
      <c r="E34" s="28"/>
      <c r="F34" s="29"/>
      <c r="G34" s="29">
        <f t="shared" si="10"/>
        <v>0</v>
      </c>
      <c r="H34" s="7">
        <f t="shared" si="1"/>
        <v>0</v>
      </c>
      <c r="I34" s="28"/>
      <c r="J34" s="29"/>
      <c r="K34" s="29">
        <f t="shared" si="7"/>
        <v>0</v>
      </c>
      <c r="L34" s="7">
        <f t="shared" si="2"/>
        <v>0</v>
      </c>
      <c r="M34" s="28"/>
      <c r="N34" s="29"/>
      <c r="O34" s="29">
        <f t="shared" si="8"/>
        <v>0</v>
      </c>
      <c r="P34" s="7">
        <f t="shared" si="3"/>
        <v>0</v>
      </c>
      <c r="Q34" s="28"/>
      <c r="R34" s="29"/>
      <c r="S34" s="29">
        <f t="shared" si="11"/>
        <v>0</v>
      </c>
      <c r="T34" s="7">
        <f t="shared" si="4"/>
        <v>0</v>
      </c>
      <c r="V34" s="20">
        <f t="shared" si="9"/>
        <v>0</v>
      </c>
      <c r="W34" s="17">
        <f t="shared" si="5"/>
        <v>0</v>
      </c>
    </row>
    <row r="35" spans="1:23" x14ac:dyDescent="0.2">
      <c r="A35" s="11">
        <v>33</v>
      </c>
      <c r="B35" s="27"/>
      <c r="C35" s="32"/>
      <c r="D35" s="12"/>
      <c r="E35" s="26"/>
      <c r="F35" s="27"/>
      <c r="G35" s="27">
        <f t="shared" si="10"/>
        <v>0</v>
      </c>
      <c r="H35" s="13">
        <f t="shared" si="1"/>
        <v>0</v>
      </c>
      <c r="I35" s="26"/>
      <c r="J35" s="27"/>
      <c r="K35" s="27">
        <f t="shared" si="7"/>
        <v>0</v>
      </c>
      <c r="L35" s="13">
        <f t="shared" si="2"/>
        <v>0</v>
      </c>
      <c r="M35" s="26"/>
      <c r="N35" s="27"/>
      <c r="O35" s="27">
        <f t="shared" si="8"/>
        <v>0</v>
      </c>
      <c r="P35" s="13">
        <f t="shared" si="3"/>
        <v>0</v>
      </c>
      <c r="Q35" s="26"/>
      <c r="R35" s="27"/>
      <c r="S35" s="27">
        <f t="shared" si="11"/>
        <v>0</v>
      </c>
      <c r="T35" s="13">
        <f t="shared" si="4"/>
        <v>0</v>
      </c>
      <c r="V35" s="19">
        <f t="shared" si="9"/>
        <v>0</v>
      </c>
      <c r="W35" s="16">
        <f t="shared" si="5"/>
        <v>0</v>
      </c>
    </row>
    <row r="36" spans="1:23" x14ac:dyDescent="0.2">
      <c r="A36" s="6">
        <v>34</v>
      </c>
      <c r="B36" s="29"/>
      <c r="C36" s="33"/>
      <c r="E36" s="28"/>
      <c r="F36" s="29"/>
      <c r="G36" s="29">
        <f t="shared" si="10"/>
        <v>0</v>
      </c>
      <c r="H36" s="7">
        <f t="shared" si="1"/>
        <v>0</v>
      </c>
      <c r="I36" s="28"/>
      <c r="J36" s="29"/>
      <c r="K36" s="29">
        <f t="shared" si="7"/>
        <v>0</v>
      </c>
      <c r="L36" s="7">
        <f t="shared" si="2"/>
        <v>0</v>
      </c>
      <c r="M36" s="28"/>
      <c r="N36" s="29"/>
      <c r="O36" s="29">
        <f t="shared" si="8"/>
        <v>0</v>
      </c>
      <c r="P36" s="7">
        <f t="shared" si="3"/>
        <v>0</v>
      </c>
      <c r="Q36" s="28"/>
      <c r="R36" s="29"/>
      <c r="S36" s="29">
        <f t="shared" si="11"/>
        <v>0</v>
      </c>
      <c r="T36" s="7">
        <f t="shared" si="4"/>
        <v>0</v>
      </c>
      <c r="V36" s="20">
        <f t="shared" si="9"/>
        <v>0</v>
      </c>
      <c r="W36" s="17">
        <f t="shared" si="5"/>
        <v>0</v>
      </c>
    </row>
    <row r="37" spans="1:23" x14ac:dyDescent="0.2">
      <c r="A37" s="11">
        <v>35</v>
      </c>
      <c r="B37" s="27"/>
      <c r="C37" s="32"/>
      <c r="D37" s="12"/>
      <c r="E37" s="26"/>
      <c r="F37" s="27"/>
      <c r="G37" s="27">
        <f t="shared" si="10"/>
        <v>0</v>
      </c>
      <c r="H37" s="13">
        <f t="shared" si="1"/>
        <v>0</v>
      </c>
      <c r="I37" s="26"/>
      <c r="J37" s="27"/>
      <c r="K37" s="27">
        <f t="shared" si="7"/>
        <v>0</v>
      </c>
      <c r="L37" s="13">
        <f t="shared" si="2"/>
        <v>0</v>
      </c>
      <c r="M37" s="26"/>
      <c r="N37" s="27"/>
      <c r="O37" s="27">
        <f t="shared" si="8"/>
        <v>0</v>
      </c>
      <c r="P37" s="13">
        <f t="shared" si="3"/>
        <v>0</v>
      </c>
      <c r="Q37" s="26"/>
      <c r="R37" s="27"/>
      <c r="S37" s="27">
        <f t="shared" si="11"/>
        <v>0</v>
      </c>
      <c r="T37" s="13">
        <f t="shared" si="4"/>
        <v>0</v>
      </c>
      <c r="V37" s="19">
        <f t="shared" si="9"/>
        <v>0</v>
      </c>
      <c r="W37" s="16">
        <f t="shared" si="5"/>
        <v>0</v>
      </c>
    </row>
    <row r="38" spans="1:23" x14ac:dyDescent="0.2">
      <c r="A38" s="6">
        <v>36</v>
      </c>
      <c r="B38" s="29"/>
      <c r="C38" s="33"/>
      <c r="E38" s="28"/>
      <c r="F38" s="29"/>
      <c r="G38" s="29">
        <f t="shared" si="10"/>
        <v>0</v>
      </c>
      <c r="H38" s="7">
        <f t="shared" si="1"/>
        <v>0</v>
      </c>
      <c r="I38" s="28"/>
      <c r="J38" s="29"/>
      <c r="K38" s="29">
        <f t="shared" si="7"/>
        <v>0</v>
      </c>
      <c r="L38" s="7">
        <f t="shared" si="2"/>
        <v>0</v>
      </c>
      <c r="M38" s="28"/>
      <c r="N38" s="29"/>
      <c r="O38" s="29">
        <f t="shared" si="8"/>
        <v>0</v>
      </c>
      <c r="P38" s="7">
        <f t="shared" si="3"/>
        <v>0</v>
      </c>
      <c r="Q38" s="28"/>
      <c r="R38" s="29"/>
      <c r="S38" s="29">
        <f t="shared" si="11"/>
        <v>0</v>
      </c>
      <c r="T38" s="7">
        <f t="shared" si="4"/>
        <v>0</v>
      </c>
      <c r="V38" s="20">
        <f t="shared" si="9"/>
        <v>0</v>
      </c>
      <c r="W38" s="17">
        <f t="shared" si="5"/>
        <v>0</v>
      </c>
    </row>
    <row r="39" spans="1:23" x14ac:dyDescent="0.2">
      <c r="A39" s="11">
        <v>37</v>
      </c>
      <c r="B39" s="27"/>
      <c r="C39" s="32"/>
      <c r="D39" s="12"/>
      <c r="E39" s="26"/>
      <c r="F39" s="27"/>
      <c r="G39" s="27">
        <f t="shared" si="10"/>
        <v>0</v>
      </c>
      <c r="H39" s="13">
        <f t="shared" si="1"/>
        <v>0</v>
      </c>
      <c r="I39" s="26"/>
      <c r="J39" s="27"/>
      <c r="K39" s="27">
        <f t="shared" si="7"/>
        <v>0</v>
      </c>
      <c r="L39" s="13">
        <f t="shared" si="2"/>
        <v>0</v>
      </c>
      <c r="M39" s="26"/>
      <c r="N39" s="27"/>
      <c r="O39" s="27">
        <f t="shared" si="8"/>
        <v>0</v>
      </c>
      <c r="P39" s="13">
        <f t="shared" si="3"/>
        <v>0</v>
      </c>
      <c r="Q39" s="26"/>
      <c r="R39" s="27"/>
      <c r="S39" s="27">
        <f t="shared" si="11"/>
        <v>0</v>
      </c>
      <c r="T39" s="13">
        <f t="shared" si="4"/>
        <v>0</v>
      </c>
      <c r="V39" s="19">
        <f t="shared" si="9"/>
        <v>0</v>
      </c>
      <c r="W39" s="16">
        <f t="shared" si="5"/>
        <v>0</v>
      </c>
    </row>
    <row r="40" spans="1:23" x14ac:dyDescent="0.2">
      <c r="A40" s="6">
        <v>38</v>
      </c>
      <c r="B40" s="29"/>
      <c r="C40" s="33"/>
      <c r="E40" s="28"/>
      <c r="F40" s="29"/>
      <c r="G40" s="29">
        <f t="shared" si="10"/>
        <v>0</v>
      </c>
      <c r="H40" s="7">
        <f t="shared" si="1"/>
        <v>0</v>
      </c>
      <c r="I40" s="28"/>
      <c r="J40" s="29"/>
      <c r="K40" s="29">
        <f t="shared" si="7"/>
        <v>0</v>
      </c>
      <c r="L40" s="7">
        <f t="shared" si="2"/>
        <v>0</v>
      </c>
      <c r="M40" s="28"/>
      <c r="N40" s="29"/>
      <c r="O40" s="29">
        <f t="shared" si="8"/>
        <v>0</v>
      </c>
      <c r="P40" s="7">
        <f t="shared" si="3"/>
        <v>0</v>
      </c>
      <c r="Q40" s="28"/>
      <c r="R40" s="29"/>
      <c r="S40" s="29">
        <f t="shared" si="11"/>
        <v>0</v>
      </c>
      <c r="T40" s="7">
        <f t="shared" si="4"/>
        <v>0</v>
      </c>
      <c r="V40" s="20">
        <f t="shared" si="9"/>
        <v>0</v>
      </c>
      <c r="W40" s="17">
        <f t="shared" si="5"/>
        <v>0</v>
      </c>
    </row>
    <row r="41" spans="1:23" x14ac:dyDescent="0.2">
      <c r="A41" s="11">
        <v>39</v>
      </c>
      <c r="B41" s="27"/>
      <c r="C41" s="32"/>
      <c r="D41" s="12"/>
      <c r="E41" s="26"/>
      <c r="F41" s="27"/>
      <c r="G41" s="27">
        <f t="shared" si="10"/>
        <v>0</v>
      </c>
      <c r="H41" s="13">
        <f t="shared" si="1"/>
        <v>0</v>
      </c>
      <c r="I41" s="26"/>
      <c r="J41" s="27"/>
      <c r="K41" s="27">
        <f t="shared" si="7"/>
        <v>0</v>
      </c>
      <c r="L41" s="13">
        <f t="shared" si="2"/>
        <v>0</v>
      </c>
      <c r="M41" s="26"/>
      <c r="N41" s="27"/>
      <c r="O41" s="27">
        <f t="shared" si="8"/>
        <v>0</v>
      </c>
      <c r="P41" s="13">
        <f t="shared" si="3"/>
        <v>0</v>
      </c>
      <c r="Q41" s="26"/>
      <c r="R41" s="27"/>
      <c r="S41" s="27">
        <f t="shared" si="11"/>
        <v>0</v>
      </c>
      <c r="T41" s="13">
        <f t="shared" si="4"/>
        <v>0</v>
      </c>
      <c r="V41" s="19">
        <f t="shared" si="9"/>
        <v>0</v>
      </c>
      <c r="W41" s="16">
        <f t="shared" si="5"/>
        <v>0</v>
      </c>
    </row>
    <row r="42" spans="1:23" ht="16" thickBot="1" x14ac:dyDescent="0.25">
      <c r="A42" s="8">
        <v>40</v>
      </c>
      <c r="B42" s="31"/>
      <c r="C42" s="34"/>
      <c r="D42" s="9"/>
      <c r="E42" s="30"/>
      <c r="F42" s="31"/>
      <c r="G42" s="31">
        <f t="shared" si="10"/>
        <v>0</v>
      </c>
      <c r="H42" s="10">
        <f t="shared" si="1"/>
        <v>0</v>
      </c>
      <c r="I42" s="30"/>
      <c r="J42" s="31"/>
      <c r="K42" s="31">
        <f t="shared" si="7"/>
        <v>0</v>
      </c>
      <c r="L42" s="10">
        <f t="shared" si="2"/>
        <v>0</v>
      </c>
      <c r="M42" s="30"/>
      <c r="N42" s="31"/>
      <c r="O42" s="31">
        <f t="shared" si="8"/>
        <v>0</v>
      </c>
      <c r="P42" s="10">
        <f t="shared" si="3"/>
        <v>0</v>
      </c>
      <c r="Q42" s="30"/>
      <c r="R42" s="31"/>
      <c r="S42" s="31">
        <f t="shared" si="11"/>
        <v>0</v>
      </c>
      <c r="T42" s="10">
        <f t="shared" si="4"/>
        <v>0</v>
      </c>
      <c r="V42" s="21">
        <f t="shared" si="9"/>
        <v>0</v>
      </c>
      <c r="W42" s="18">
        <f t="shared" si="5"/>
        <v>0</v>
      </c>
    </row>
  </sheetData>
  <sheetProtection algorithmName="SHA-512" hashValue="liERbd6puqcnHxC5L3MdPs77yiYE+hzY7ixJx5lzwD57TftRJkvK0KsQgWH21PejJwmEbPKIXy6H2xhFou20EQ==" saltValue="KIwadyBVCnLNYH55+/BEVg==" spinCount="100000" sheet="1" objects="1" scenarios="1"/>
  <mergeCells count="5">
    <mergeCell ref="E1:H1"/>
    <mergeCell ref="I1:L1"/>
    <mergeCell ref="M1:P1"/>
    <mergeCell ref="Q1:T1"/>
    <mergeCell ref="V1:W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tabColor rgb="FFFF5668"/>
  </sheetPr>
  <dimension ref="A1:AB42"/>
  <sheetViews>
    <sheetView topLeftCell="U1" workbookViewId="0">
      <selection activeCell="A12" sqref="A12:XFD12"/>
    </sheetView>
  </sheetViews>
  <sheetFormatPr baseColWidth="10" defaultRowHeight="15" x14ac:dyDescent="0.2"/>
  <cols>
    <col min="4" max="4" width="1.5" customWidth="1"/>
    <col min="5" max="5" width="9.6640625" customWidth="1"/>
    <col min="6" max="6" width="13" customWidth="1"/>
    <col min="7" max="8" width="12.1640625" customWidth="1"/>
    <col min="9" max="9" width="13.5" customWidth="1"/>
    <col min="10" max="10" width="12.33203125" customWidth="1"/>
    <col min="12" max="12" width="14.1640625" customWidth="1"/>
    <col min="14" max="14" width="12" customWidth="1"/>
    <col min="15" max="15" width="13.5" customWidth="1"/>
    <col min="17" max="17" width="12.83203125" customWidth="1"/>
    <col min="18" max="18" width="13" customWidth="1"/>
    <col min="21" max="21" width="13" customWidth="1"/>
    <col min="22" max="22" width="10.33203125" customWidth="1"/>
    <col min="24" max="24" width="15.33203125" customWidth="1"/>
  </cols>
  <sheetData>
    <row r="1" spans="1:28" ht="32" customHeight="1" thickBot="1" x14ac:dyDescent="0.25">
      <c r="E1" s="55" t="s">
        <v>0</v>
      </c>
      <c r="F1" s="55"/>
      <c r="G1" s="55"/>
      <c r="H1" s="55"/>
      <c r="I1" s="56" t="s">
        <v>36</v>
      </c>
      <c r="J1" s="57"/>
      <c r="K1" s="57"/>
      <c r="L1" s="57"/>
      <c r="M1" s="58" t="s">
        <v>2</v>
      </c>
      <c r="N1" s="58"/>
      <c r="O1" s="58"/>
      <c r="P1" s="58"/>
      <c r="Q1" s="59" t="s">
        <v>37</v>
      </c>
      <c r="R1" s="59"/>
      <c r="S1" s="59"/>
      <c r="T1" s="59"/>
      <c r="V1" s="58" t="s">
        <v>29</v>
      </c>
      <c r="W1" s="58"/>
    </row>
    <row r="2" spans="1:28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4" t="s">
        <v>38</v>
      </c>
      <c r="H2" s="5" t="s">
        <v>12</v>
      </c>
      <c r="I2" s="3" t="s">
        <v>27</v>
      </c>
      <c r="J2" s="4" t="s">
        <v>11</v>
      </c>
      <c r="K2" s="4" t="s">
        <v>38</v>
      </c>
      <c r="L2" s="5" t="s">
        <v>12</v>
      </c>
      <c r="M2" s="3" t="s">
        <v>27</v>
      </c>
      <c r="N2" s="4" t="s">
        <v>11</v>
      </c>
      <c r="O2" s="4" t="s">
        <v>38</v>
      </c>
      <c r="P2" s="5" t="s">
        <v>12</v>
      </c>
      <c r="Q2" s="3" t="s">
        <v>27</v>
      </c>
      <c r="R2" s="4" t="s">
        <v>11</v>
      </c>
      <c r="S2" s="4" t="s">
        <v>38</v>
      </c>
      <c r="T2" s="5" t="s">
        <v>12</v>
      </c>
      <c r="V2" s="22" t="s">
        <v>3</v>
      </c>
      <c r="W2" s="5" t="s">
        <v>13</v>
      </c>
    </row>
    <row r="3" spans="1:28" x14ac:dyDescent="0.2">
      <c r="A3" s="11">
        <v>1</v>
      </c>
      <c r="B3" s="27"/>
      <c r="C3" s="32" t="s">
        <v>62</v>
      </c>
      <c r="D3" s="12"/>
      <c r="E3" s="26">
        <v>5</v>
      </c>
      <c r="F3" s="27">
        <v>8.8000000000000007</v>
      </c>
      <c r="G3" s="27" t="str">
        <f>IF(E3=0,0,IF(E3=1,"4",IF(E3=2,"5",IF(E3=3,"6",IF(E3=4,"8",IF(E3=5,"10",IF(E3=6,"A définir","")))))))</f>
        <v>10</v>
      </c>
      <c r="H3" s="13">
        <f>(F3+G3)</f>
        <v>18.8</v>
      </c>
      <c r="I3" s="26">
        <v>3</v>
      </c>
      <c r="J3" s="27">
        <v>9.1</v>
      </c>
      <c r="K3" s="27" t="str">
        <f>IF(I3=0,0,IF(I3=1,"4",IF(I3=2,"5",IF(I3=3,"6",IF(I3=4,"8",IF(I3=5,"10",IF(I3=6,"A définir","")))))))</f>
        <v>6</v>
      </c>
      <c r="L3" s="13">
        <f>(J3+K3)</f>
        <v>15.1</v>
      </c>
      <c r="M3" s="26">
        <v>3</v>
      </c>
      <c r="N3" s="27">
        <v>8.6999999999999993</v>
      </c>
      <c r="O3" s="27" t="str">
        <f>IF(M3=0,0,IF(M3=1,"4",IF(M3=2,"5",IF(M3=3,"6",IF(M3=4,"8",IF(M3=5,"10",IF(M3=6,"A définir","")))))))</f>
        <v>6</v>
      </c>
      <c r="P3" s="13">
        <f>(N3+O3)</f>
        <v>14.7</v>
      </c>
      <c r="Q3" s="26">
        <v>4</v>
      </c>
      <c r="R3" s="27">
        <v>8.75</v>
      </c>
      <c r="S3" s="27" t="str">
        <f t="shared" ref="S3:S11" si="0">IF(Q3=0,0,IF(Q3=1,"4",IF(Q3=2,"5",IF(Q3=3,"6",IF(Q3=4,"8",IF(Q3=5,"10",IF(Q3=6,"A définir","")))))))</f>
        <v>8</v>
      </c>
      <c r="T3" s="13">
        <f>(R3+S3)</f>
        <v>16.75</v>
      </c>
      <c r="V3" s="19">
        <f>SUM(F3,J3,N3,R3)</f>
        <v>35.349999999999994</v>
      </c>
      <c r="W3" s="16">
        <f>SUM(H3,L3,P3,T3)</f>
        <v>65.349999999999994</v>
      </c>
    </row>
    <row r="4" spans="1:28" x14ac:dyDescent="0.2">
      <c r="A4" s="6">
        <v>2</v>
      </c>
      <c r="B4" s="29"/>
      <c r="C4" s="33" t="s">
        <v>58</v>
      </c>
      <c r="E4" s="28">
        <v>5</v>
      </c>
      <c r="F4" s="29">
        <v>8.8000000000000007</v>
      </c>
      <c r="G4" s="29" t="str">
        <f>IF(E4=0,0,IF(E4=1,"4",IF(E4=2,"5",IF(E4=3,"6",IF(E4=4,"8",IF(E4=5,"10",IF(E4=6,"A définir","")))))))</f>
        <v>10</v>
      </c>
      <c r="H4" s="7">
        <f t="shared" ref="H4:H42" si="1">(F4+G4)</f>
        <v>18.8</v>
      </c>
      <c r="I4" s="28">
        <v>3</v>
      </c>
      <c r="J4" s="29">
        <v>8.65</v>
      </c>
      <c r="K4" s="29" t="str">
        <f>IF(I4=0,0,IF(I4=1,"4",IF(I4=2,"5",IF(I4=3,"6",IF(I4=4,"8",IF(I4=5,"10",IF(I4=6,"A définir","")))))))</f>
        <v>6</v>
      </c>
      <c r="L4" s="7">
        <f t="shared" ref="L4:L42" si="2">(J4+K4)</f>
        <v>14.65</v>
      </c>
      <c r="M4" s="28">
        <v>4</v>
      </c>
      <c r="N4" s="29">
        <v>7.15</v>
      </c>
      <c r="O4" s="29" t="str">
        <f>IF(M4=0,0,IF(M4=1,"4",IF(M4=2,"5",IF(M4=3,"6",IF(M4=4,"8",IF(M4=5,"10",IF(M4=6,"A définir","")))))))</f>
        <v>8</v>
      </c>
      <c r="P4" s="7">
        <f t="shared" ref="P4:P42" si="3">(N4+O4)</f>
        <v>15.15</v>
      </c>
      <c r="Q4" s="28">
        <v>4</v>
      </c>
      <c r="R4" s="29">
        <v>8.6</v>
      </c>
      <c r="S4" s="29">
        <v>7.5</v>
      </c>
      <c r="T4" s="7">
        <f t="shared" ref="T4:T42" si="4">(R4+S4)</f>
        <v>16.100000000000001</v>
      </c>
      <c r="V4" s="20">
        <f>SUM(F4,J4,N4,R4)</f>
        <v>33.200000000000003</v>
      </c>
      <c r="W4" s="17">
        <f t="shared" ref="W4:W42" si="5">SUM(H4,L4,P4,T4)</f>
        <v>64.7</v>
      </c>
    </row>
    <row r="5" spans="1:28" x14ac:dyDescent="0.2">
      <c r="A5" s="11">
        <v>3</v>
      </c>
      <c r="B5" s="27"/>
      <c r="C5" s="32" t="s">
        <v>67</v>
      </c>
      <c r="D5" s="12"/>
      <c r="E5" s="26">
        <v>4</v>
      </c>
      <c r="F5" s="27">
        <v>8.1999999999999993</v>
      </c>
      <c r="G5" s="27" t="str">
        <f t="shared" ref="G5:G42" si="6">IF(E5=0,0,IF(E5=1,"4",IF(E5=2,"5",IF(E5=3,"6",IF(E5=4,"8",IF(E5=5,"10",IF(E5=6,"A définir","")))))))</f>
        <v>8</v>
      </c>
      <c r="H5" s="13">
        <f t="shared" si="1"/>
        <v>16.2</v>
      </c>
      <c r="I5" s="26">
        <v>2</v>
      </c>
      <c r="J5" s="27">
        <v>9.1</v>
      </c>
      <c r="K5" s="27" t="str">
        <f t="shared" ref="K5:K42" si="7">IF(I5=0,0,IF(I5=1,"4",IF(I5=2,"5",IF(I5=3,"6",IF(I5=4,"8",IF(I5=5,"10",IF(I5=6,"A définir","")))))))</f>
        <v>5</v>
      </c>
      <c r="L5" s="13">
        <f t="shared" si="2"/>
        <v>14.1</v>
      </c>
      <c r="M5" s="26">
        <v>3</v>
      </c>
      <c r="N5" s="27">
        <v>8.6999999999999993</v>
      </c>
      <c r="O5" s="27">
        <v>5.5</v>
      </c>
      <c r="P5" s="13">
        <f t="shared" si="3"/>
        <v>14.2</v>
      </c>
      <c r="Q5" s="26">
        <v>4</v>
      </c>
      <c r="R5" s="27">
        <v>8.35</v>
      </c>
      <c r="S5" s="27" t="str">
        <f t="shared" si="0"/>
        <v>8</v>
      </c>
      <c r="T5" s="13">
        <f t="shared" si="4"/>
        <v>16.350000000000001</v>
      </c>
      <c r="V5" s="19">
        <f t="shared" ref="V5:V42" si="8">SUM(F5,J5,N5,R5)</f>
        <v>34.349999999999994</v>
      </c>
      <c r="W5" s="16">
        <f t="shared" si="5"/>
        <v>60.85</v>
      </c>
      <c r="AB5" s="1"/>
    </row>
    <row r="6" spans="1:28" x14ac:dyDescent="0.2">
      <c r="A6" s="6">
        <v>4</v>
      </c>
      <c r="B6" s="29"/>
      <c r="C6" s="33" t="s">
        <v>78</v>
      </c>
      <c r="E6" s="28">
        <v>3</v>
      </c>
      <c r="F6" s="29">
        <v>8.1999999999999993</v>
      </c>
      <c r="G6" s="29" t="str">
        <f t="shared" si="6"/>
        <v>6</v>
      </c>
      <c r="H6" s="7">
        <f t="shared" si="1"/>
        <v>14.2</v>
      </c>
      <c r="I6" s="28">
        <v>2</v>
      </c>
      <c r="J6" s="29">
        <v>9.5</v>
      </c>
      <c r="K6" s="29" t="str">
        <f t="shared" si="7"/>
        <v>5</v>
      </c>
      <c r="L6" s="7">
        <f t="shared" si="2"/>
        <v>14.5</v>
      </c>
      <c r="M6" s="28">
        <v>2</v>
      </c>
      <c r="N6" s="29">
        <v>9.6</v>
      </c>
      <c r="O6" s="29" t="str">
        <f t="shared" ref="O5:O42" si="9">IF(M6=0,0,IF(M6=1,"4",IF(M6=2,"5",IF(M6=3,"6",IF(M6=4,"8",IF(M6=5,"10",IF(M6=6,"A définir","")))))))</f>
        <v>5</v>
      </c>
      <c r="P6" s="7">
        <f t="shared" si="3"/>
        <v>14.6</v>
      </c>
      <c r="Q6" s="28">
        <v>3</v>
      </c>
      <c r="R6" s="29">
        <v>8.3000000000000007</v>
      </c>
      <c r="S6" s="29">
        <v>5.5</v>
      </c>
      <c r="T6" s="7">
        <f t="shared" si="4"/>
        <v>13.8</v>
      </c>
      <c r="V6" s="20">
        <f t="shared" si="8"/>
        <v>35.599999999999994</v>
      </c>
      <c r="W6" s="17">
        <f t="shared" si="5"/>
        <v>57.099999999999994</v>
      </c>
    </row>
    <row r="7" spans="1:28" x14ac:dyDescent="0.2">
      <c r="A7" s="11">
        <v>5</v>
      </c>
      <c r="B7" s="27"/>
      <c r="C7" s="32" t="s">
        <v>59</v>
      </c>
      <c r="D7" s="12"/>
      <c r="E7" s="26">
        <v>2</v>
      </c>
      <c r="F7" s="27">
        <v>8.9</v>
      </c>
      <c r="G7" s="27" t="str">
        <f t="shared" si="6"/>
        <v>5</v>
      </c>
      <c r="H7" s="13">
        <f t="shared" si="1"/>
        <v>13.9</v>
      </c>
      <c r="I7" s="26">
        <v>2</v>
      </c>
      <c r="J7" s="27">
        <v>9.3000000000000007</v>
      </c>
      <c r="K7" s="27" t="str">
        <f t="shared" si="7"/>
        <v>5</v>
      </c>
      <c r="L7" s="13">
        <f t="shared" si="2"/>
        <v>14.3</v>
      </c>
      <c r="M7" s="26">
        <v>2</v>
      </c>
      <c r="N7" s="27">
        <v>9.1999999999999993</v>
      </c>
      <c r="O7" s="27" t="str">
        <f t="shared" si="9"/>
        <v>5</v>
      </c>
      <c r="P7" s="13">
        <f t="shared" si="3"/>
        <v>14.2</v>
      </c>
      <c r="Q7" s="26">
        <v>3</v>
      </c>
      <c r="R7" s="27">
        <v>8.75</v>
      </c>
      <c r="S7" s="27">
        <v>5.5</v>
      </c>
      <c r="T7" s="13">
        <f t="shared" si="4"/>
        <v>14.25</v>
      </c>
      <c r="V7" s="19">
        <f t="shared" si="8"/>
        <v>36.150000000000006</v>
      </c>
      <c r="W7" s="16">
        <f t="shared" si="5"/>
        <v>56.650000000000006</v>
      </c>
    </row>
    <row r="8" spans="1:28" x14ac:dyDescent="0.2">
      <c r="A8" s="6">
        <v>6</v>
      </c>
      <c r="B8" s="29"/>
      <c r="C8" s="33" t="s">
        <v>79</v>
      </c>
      <c r="E8" s="28"/>
      <c r="F8" s="29"/>
      <c r="G8" s="29">
        <f t="shared" si="6"/>
        <v>0</v>
      </c>
      <c r="H8" s="7">
        <f t="shared" si="1"/>
        <v>0</v>
      </c>
      <c r="I8" s="28"/>
      <c r="J8" s="29"/>
      <c r="K8" s="29">
        <f t="shared" si="7"/>
        <v>0</v>
      </c>
      <c r="L8" s="7">
        <f t="shared" si="2"/>
        <v>0</v>
      </c>
      <c r="M8" s="28"/>
      <c r="N8" s="29"/>
      <c r="O8" s="29">
        <f t="shared" si="9"/>
        <v>0</v>
      </c>
      <c r="P8" s="7">
        <f t="shared" si="3"/>
        <v>0</v>
      </c>
      <c r="Q8" s="28"/>
      <c r="R8" s="29"/>
      <c r="S8" s="29">
        <f t="shared" si="0"/>
        <v>0</v>
      </c>
      <c r="T8" s="7">
        <f t="shared" si="4"/>
        <v>0</v>
      </c>
      <c r="V8" s="20">
        <f t="shared" si="8"/>
        <v>0</v>
      </c>
      <c r="W8" s="17">
        <f t="shared" si="5"/>
        <v>0</v>
      </c>
    </row>
    <row r="9" spans="1:28" x14ac:dyDescent="0.2">
      <c r="A9" s="11">
        <v>7</v>
      </c>
      <c r="B9" s="27"/>
      <c r="C9" s="32" t="s">
        <v>66</v>
      </c>
      <c r="D9" s="12"/>
      <c r="E9" s="26">
        <v>2</v>
      </c>
      <c r="F9" s="27">
        <v>8.8000000000000007</v>
      </c>
      <c r="G9" s="27" t="str">
        <f t="shared" si="6"/>
        <v>5</v>
      </c>
      <c r="H9" s="13">
        <f t="shared" si="1"/>
        <v>13.8</v>
      </c>
      <c r="I9" s="26">
        <v>3</v>
      </c>
      <c r="J9" s="27">
        <v>7.15</v>
      </c>
      <c r="K9" s="27" t="str">
        <f t="shared" si="7"/>
        <v>6</v>
      </c>
      <c r="L9" s="13">
        <f t="shared" si="2"/>
        <v>13.15</v>
      </c>
      <c r="M9" s="26">
        <v>2</v>
      </c>
      <c r="N9" s="27">
        <v>9.4</v>
      </c>
      <c r="O9" s="27" t="str">
        <f t="shared" si="9"/>
        <v>5</v>
      </c>
      <c r="P9" s="13">
        <f t="shared" si="3"/>
        <v>14.4</v>
      </c>
      <c r="Q9" s="26">
        <v>3</v>
      </c>
      <c r="R9" s="27">
        <v>9</v>
      </c>
      <c r="S9" s="27" t="str">
        <f t="shared" si="0"/>
        <v>6</v>
      </c>
      <c r="T9" s="13">
        <f t="shared" si="4"/>
        <v>15</v>
      </c>
      <c r="V9" s="19">
        <f t="shared" si="8"/>
        <v>34.35</v>
      </c>
      <c r="W9" s="16">
        <f t="shared" si="5"/>
        <v>56.35</v>
      </c>
    </row>
    <row r="10" spans="1:28" x14ac:dyDescent="0.2">
      <c r="A10" s="6">
        <v>8</v>
      </c>
      <c r="B10" s="29"/>
      <c r="C10" s="33" t="s">
        <v>61</v>
      </c>
      <c r="E10" s="28">
        <v>2</v>
      </c>
      <c r="F10" s="29">
        <v>8.8000000000000007</v>
      </c>
      <c r="G10" s="29" t="str">
        <f t="shared" si="6"/>
        <v>5</v>
      </c>
      <c r="H10" s="7">
        <f t="shared" si="1"/>
        <v>13.8</v>
      </c>
      <c r="I10" s="28">
        <v>2</v>
      </c>
      <c r="J10" s="29">
        <v>8.9</v>
      </c>
      <c r="K10" s="29" t="str">
        <f t="shared" si="7"/>
        <v>5</v>
      </c>
      <c r="L10" s="7">
        <f t="shared" si="2"/>
        <v>13.9</v>
      </c>
      <c r="M10" s="28">
        <v>3</v>
      </c>
      <c r="N10" s="29">
        <v>6.3</v>
      </c>
      <c r="O10" s="29">
        <v>5.5</v>
      </c>
      <c r="P10" s="7">
        <f t="shared" si="3"/>
        <v>11.8</v>
      </c>
      <c r="Q10" s="28">
        <v>3</v>
      </c>
      <c r="R10" s="29">
        <v>8.0500000000000007</v>
      </c>
      <c r="S10" s="29">
        <v>5.5</v>
      </c>
      <c r="T10" s="7">
        <f t="shared" si="4"/>
        <v>13.55</v>
      </c>
      <c r="V10" s="20">
        <f t="shared" si="8"/>
        <v>32.050000000000004</v>
      </c>
      <c r="W10" s="17">
        <f t="shared" si="5"/>
        <v>53.05</v>
      </c>
    </row>
    <row r="11" spans="1:28" x14ac:dyDescent="0.2">
      <c r="A11" s="11">
        <v>9</v>
      </c>
      <c r="B11" s="27"/>
      <c r="C11" s="32" t="s">
        <v>60</v>
      </c>
      <c r="D11" s="12"/>
      <c r="E11" s="26">
        <v>4</v>
      </c>
      <c r="F11" s="27">
        <v>9</v>
      </c>
      <c r="G11" s="27" t="str">
        <f t="shared" si="6"/>
        <v>8</v>
      </c>
      <c r="H11" s="13">
        <f t="shared" si="1"/>
        <v>17</v>
      </c>
      <c r="I11" s="26">
        <v>2</v>
      </c>
      <c r="J11" s="27">
        <v>9.8000000000000007</v>
      </c>
      <c r="K11" s="27" t="str">
        <f t="shared" si="7"/>
        <v>5</v>
      </c>
      <c r="L11" s="13">
        <f t="shared" si="2"/>
        <v>14.8</v>
      </c>
      <c r="M11" s="26">
        <v>4</v>
      </c>
      <c r="N11" s="27">
        <v>7.1</v>
      </c>
      <c r="O11" s="27">
        <v>8</v>
      </c>
      <c r="P11" s="13">
        <f t="shared" si="3"/>
        <v>15.1</v>
      </c>
      <c r="Q11" s="26">
        <v>4</v>
      </c>
      <c r="R11" s="27">
        <v>7.75</v>
      </c>
      <c r="S11" s="27" t="str">
        <f t="shared" si="0"/>
        <v>8</v>
      </c>
      <c r="T11" s="13">
        <f t="shared" si="4"/>
        <v>15.75</v>
      </c>
      <c r="V11" s="19">
        <f t="shared" si="8"/>
        <v>33.65</v>
      </c>
      <c r="W11" s="16">
        <f t="shared" si="5"/>
        <v>62.65</v>
      </c>
    </row>
    <row r="12" spans="1:28" x14ac:dyDescent="0.2">
      <c r="A12" s="6">
        <v>10</v>
      </c>
      <c r="B12" s="29"/>
      <c r="C12" s="33" t="s">
        <v>64</v>
      </c>
      <c r="E12" s="28">
        <v>4</v>
      </c>
      <c r="F12" s="29">
        <v>8.5</v>
      </c>
      <c r="G12" s="29" t="str">
        <f t="shared" si="6"/>
        <v>8</v>
      </c>
      <c r="H12" s="7">
        <f t="shared" si="1"/>
        <v>16.5</v>
      </c>
      <c r="I12" s="28">
        <v>3</v>
      </c>
      <c r="J12" s="29">
        <v>9</v>
      </c>
      <c r="K12" s="29" t="str">
        <f t="shared" si="7"/>
        <v>6</v>
      </c>
      <c r="L12" s="7">
        <f t="shared" si="2"/>
        <v>15</v>
      </c>
      <c r="M12" s="28">
        <v>4</v>
      </c>
      <c r="N12" s="29">
        <v>7.5</v>
      </c>
      <c r="O12" s="29" t="str">
        <f t="shared" si="9"/>
        <v>8</v>
      </c>
      <c r="P12" s="7">
        <f t="shared" si="3"/>
        <v>15.5</v>
      </c>
      <c r="Q12" s="28">
        <v>4</v>
      </c>
      <c r="R12" s="29">
        <v>7.5</v>
      </c>
      <c r="S12" s="29" t="str">
        <f t="shared" ref="S6:S42" si="10">IF(Q12=0,0,IF(Q12=1,"4",IF(Q12=2,"5",IF(Q12=3,"6",IF(Q12=4,"8",IF(Q12=5,"10",IF(Q12=6,"A définir","")))))))</f>
        <v>8</v>
      </c>
      <c r="T12" s="7">
        <f t="shared" si="4"/>
        <v>15.5</v>
      </c>
      <c r="V12" s="20">
        <f t="shared" si="8"/>
        <v>32.5</v>
      </c>
      <c r="W12" s="17">
        <f t="shared" si="5"/>
        <v>62.5</v>
      </c>
    </row>
    <row r="13" spans="1:28" x14ac:dyDescent="0.2">
      <c r="A13" s="11">
        <v>11</v>
      </c>
      <c r="B13" s="27"/>
      <c r="C13" s="32" t="s">
        <v>80</v>
      </c>
      <c r="D13" s="12"/>
      <c r="E13" s="26">
        <v>5</v>
      </c>
      <c r="F13" s="27">
        <v>8</v>
      </c>
      <c r="G13" s="27" t="str">
        <f t="shared" si="6"/>
        <v>10</v>
      </c>
      <c r="H13" s="13">
        <f t="shared" si="1"/>
        <v>18</v>
      </c>
      <c r="I13" s="26">
        <v>2</v>
      </c>
      <c r="J13" s="27">
        <v>9.25</v>
      </c>
      <c r="K13" s="27" t="str">
        <f t="shared" si="7"/>
        <v>5</v>
      </c>
      <c r="L13" s="13">
        <f t="shared" si="2"/>
        <v>14.25</v>
      </c>
      <c r="M13" s="26">
        <v>4</v>
      </c>
      <c r="N13" s="27">
        <v>6.25</v>
      </c>
      <c r="O13" s="27">
        <v>7.5</v>
      </c>
      <c r="P13" s="13">
        <f t="shared" si="3"/>
        <v>13.75</v>
      </c>
      <c r="Q13" s="26">
        <v>4</v>
      </c>
      <c r="R13" s="27">
        <v>8.4</v>
      </c>
      <c r="S13" s="27">
        <v>5.5</v>
      </c>
      <c r="T13" s="13">
        <f t="shared" si="4"/>
        <v>13.9</v>
      </c>
      <c r="V13" s="19">
        <f t="shared" si="8"/>
        <v>31.9</v>
      </c>
      <c r="W13" s="16">
        <f t="shared" si="5"/>
        <v>59.9</v>
      </c>
    </row>
    <row r="14" spans="1:28" x14ac:dyDescent="0.2">
      <c r="A14" s="6">
        <v>12</v>
      </c>
      <c r="B14" s="29"/>
      <c r="C14" s="33" t="s">
        <v>63</v>
      </c>
      <c r="E14" s="28">
        <v>2</v>
      </c>
      <c r="F14" s="29">
        <v>8.5</v>
      </c>
      <c r="G14" s="29" t="str">
        <f t="shared" si="6"/>
        <v>5</v>
      </c>
      <c r="H14" s="7">
        <f t="shared" si="1"/>
        <v>13.5</v>
      </c>
      <c r="I14" s="28">
        <v>2</v>
      </c>
      <c r="J14" s="29">
        <v>7.65</v>
      </c>
      <c r="K14" s="29" t="str">
        <f t="shared" si="7"/>
        <v>5</v>
      </c>
      <c r="L14" s="7">
        <f t="shared" si="2"/>
        <v>12.65</v>
      </c>
      <c r="M14" s="28">
        <v>2</v>
      </c>
      <c r="N14" s="29">
        <v>8.5500000000000007</v>
      </c>
      <c r="O14" s="29" t="str">
        <f t="shared" si="9"/>
        <v>5</v>
      </c>
      <c r="P14" s="7">
        <f t="shared" si="3"/>
        <v>13.55</v>
      </c>
      <c r="Q14" s="28">
        <v>3</v>
      </c>
      <c r="R14" s="29">
        <v>8</v>
      </c>
      <c r="S14" s="29">
        <v>5.5</v>
      </c>
      <c r="T14" s="7">
        <f t="shared" si="4"/>
        <v>13.5</v>
      </c>
      <c r="V14" s="20">
        <f t="shared" si="8"/>
        <v>32.700000000000003</v>
      </c>
      <c r="W14" s="17">
        <f t="shared" si="5"/>
        <v>53.2</v>
      </c>
    </row>
    <row r="15" spans="1:28" x14ac:dyDescent="0.2">
      <c r="A15" s="11">
        <v>13</v>
      </c>
      <c r="B15" s="27"/>
      <c r="C15" s="32" t="s">
        <v>75</v>
      </c>
      <c r="D15" s="12"/>
      <c r="E15" s="26">
        <v>3</v>
      </c>
      <c r="F15" s="27">
        <v>7.9</v>
      </c>
      <c r="G15" s="27" t="str">
        <f t="shared" si="6"/>
        <v>6</v>
      </c>
      <c r="H15" s="13">
        <f t="shared" si="1"/>
        <v>13.9</v>
      </c>
      <c r="I15" s="26">
        <v>2</v>
      </c>
      <c r="J15" s="27">
        <v>9.4</v>
      </c>
      <c r="K15" s="27" t="str">
        <f t="shared" si="7"/>
        <v>5</v>
      </c>
      <c r="L15" s="13">
        <f t="shared" si="2"/>
        <v>14.4</v>
      </c>
      <c r="M15" s="26">
        <v>2</v>
      </c>
      <c r="N15" s="27">
        <v>8.5</v>
      </c>
      <c r="O15" s="27" t="str">
        <f t="shared" si="9"/>
        <v>5</v>
      </c>
      <c r="P15" s="13">
        <f t="shared" si="3"/>
        <v>13.5</v>
      </c>
      <c r="Q15" s="26">
        <v>3</v>
      </c>
      <c r="R15" s="27">
        <v>8.9499999999999993</v>
      </c>
      <c r="S15" s="27">
        <v>4.5</v>
      </c>
      <c r="T15" s="13">
        <f t="shared" si="4"/>
        <v>13.45</v>
      </c>
      <c r="V15" s="19">
        <f t="shared" si="8"/>
        <v>34.75</v>
      </c>
      <c r="W15" s="16">
        <f t="shared" si="5"/>
        <v>55.25</v>
      </c>
    </row>
    <row r="16" spans="1:28" x14ac:dyDescent="0.2">
      <c r="A16" s="6">
        <v>14</v>
      </c>
      <c r="B16" s="29"/>
      <c r="C16" s="33" t="s">
        <v>81</v>
      </c>
      <c r="E16" s="28"/>
      <c r="F16" s="29"/>
      <c r="G16" s="29">
        <f t="shared" si="6"/>
        <v>0</v>
      </c>
      <c r="H16" s="7">
        <f t="shared" si="1"/>
        <v>0</v>
      </c>
      <c r="I16" s="28"/>
      <c r="J16" s="29"/>
      <c r="K16" s="29">
        <f t="shared" si="7"/>
        <v>0</v>
      </c>
      <c r="L16" s="7">
        <f t="shared" si="2"/>
        <v>0</v>
      </c>
      <c r="M16" s="28"/>
      <c r="N16" s="29"/>
      <c r="O16" s="29">
        <f t="shared" si="9"/>
        <v>0</v>
      </c>
      <c r="P16" s="7">
        <f t="shared" si="3"/>
        <v>0</v>
      </c>
      <c r="Q16" s="28"/>
      <c r="R16" s="29"/>
      <c r="S16" s="29">
        <f t="shared" si="10"/>
        <v>0</v>
      </c>
      <c r="T16" s="7">
        <f t="shared" si="4"/>
        <v>0</v>
      </c>
      <c r="V16" s="20">
        <f t="shared" si="8"/>
        <v>0</v>
      </c>
      <c r="W16" s="17">
        <f t="shared" si="5"/>
        <v>0</v>
      </c>
    </row>
    <row r="17" spans="1:23" x14ac:dyDescent="0.2">
      <c r="A17" s="11">
        <v>15</v>
      </c>
      <c r="B17" s="27"/>
      <c r="C17" s="32" t="s">
        <v>82</v>
      </c>
      <c r="D17" s="12"/>
      <c r="E17" s="26">
        <v>4</v>
      </c>
      <c r="F17" s="27">
        <v>7.9</v>
      </c>
      <c r="G17" s="27" t="str">
        <f t="shared" si="6"/>
        <v>8</v>
      </c>
      <c r="H17" s="13">
        <f t="shared" si="1"/>
        <v>15.9</v>
      </c>
      <c r="I17" s="26">
        <v>2</v>
      </c>
      <c r="J17" s="27">
        <v>8.5500000000000007</v>
      </c>
      <c r="K17" s="27" t="str">
        <f t="shared" si="7"/>
        <v>5</v>
      </c>
      <c r="L17" s="13">
        <f t="shared" si="2"/>
        <v>13.55</v>
      </c>
      <c r="M17" s="26">
        <v>4</v>
      </c>
      <c r="N17" s="27">
        <v>6.2</v>
      </c>
      <c r="O17" s="27" t="str">
        <f t="shared" si="9"/>
        <v>8</v>
      </c>
      <c r="P17" s="13">
        <f t="shared" si="3"/>
        <v>14.2</v>
      </c>
      <c r="Q17" s="26">
        <v>4</v>
      </c>
      <c r="R17" s="27">
        <v>7.4</v>
      </c>
      <c r="S17" s="27">
        <v>6</v>
      </c>
      <c r="T17" s="13">
        <f t="shared" si="4"/>
        <v>13.4</v>
      </c>
      <c r="V17" s="19">
        <f t="shared" si="8"/>
        <v>30.050000000000004</v>
      </c>
      <c r="W17" s="16">
        <f t="shared" si="5"/>
        <v>57.050000000000004</v>
      </c>
    </row>
    <row r="18" spans="1:23" x14ac:dyDescent="0.2">
      <c r="A18" s="6">
        <v>16</v>
      </c>
      <c r="B18" s="29"/>
      <c r="C18" s="33"/>
      <c r="E18" s="28"/>
      <c r="F18" s="29"/>
      <c r="G18" s="29">
        <f t="shared" si="6"/>
        <v>0</v>
      </c>
      <c r="H18" s="7">
        <f t="shared" si="1"/>
        <v>0</v>
      </c>
      <c r="I18" s="28"/>
      <c r="J18" s="29"/>
      <c r="K18" s="29">
        <f t="shared" si="7"/>
        <v>0</v>
      </c>
      <c r="L18" s="7">
        <f t="shared" si="2"/>
        <v>0</v>
      </c>
      <c r="M18" s="28"/>
      <c r="N18" s="29"/>
      <c r="O18" s="29">
        <f t="shared" si="9"/>
        <v>0</v>
      </c>
      <c r="P18" s="7">
        <f t="shared" si="3"/>
        <v>0</v>
      </c>
      <c r="Q18" s="28"/>
      <c r="R18" s="29"/>
      <c r="S18" s="29">
        <f t="shared" si="10"/>
        <v>0</v>
      </c>
      <c r="T18" s="7">
        <f t="shared" si="4"/>
        <v>0</v>
      </c>
      <c r="V18" s="20">
        <f t="shared" si="8"/>
        <v>0</v>
      </c>
      <c r="W18" s="17">
        <f t="shared" si="5"/>
        <v>0</v>
      </c>
    </row>
    <row r="19" spans="1:23" x14ac:dyDescent="0.2">
      <c r="A19" s="11">
        <v>17</v>
      </c>
      <c r="B19" s="27"/>
      <c r="C19" s="32"/>
      <c r="D19" s="12"/>
      <c r="E19" s="26"/>
      <c r="F19" s="27"/>
      <c r="G19" s="27">
        <f t="shared" si="6"/>
        <v>0</v>
      </c>
      <c r="H19" s="13">
        <f t="shared" si="1"/>
        <v>0</v>
      </c>
      <c r="I19" s="26"/>
      <c r="J19" s="27"/>
      <c r="K19" s="27">
        <f t="shared" si="7"/>
        <v>0</v>
      </c>
      <c r="L19" s="13">
        <f t="shared" si="2"/>
        <v>0</v>
      </c>
      <c r="M19" s="26"/>
      <c r="N19" s="27"/>
      <c r="O19" s="27">
        <f t="shared" si="9"/>
        <v>0</v>
      </c>
      <c r="P19" s="13">
        <f t="shared" si="3"/>
        <v>0</v>
      </c>
      <c r="Q19" s="26"/>
      <c r="R19" s="27"/>
      <c r="S19" s="27">
        <f t="shared" si="10"/>
        <v>0</v>
      </c>
      <c r="T19" s="13">
        <f t="shared" si="4"/>
        <v>0</v>
      </c>
      <c r="V19" s="19">
        <f t="shared" si="8"/>
        <v>0</v>
      </c>
      <c r="W19" s="16">
        <f t="shared" si="5"/>
        <v>0</v>
      </c>
    </row>
    <row r="20" spans="1:23" x14ac:dyDescent="0.2">
      <c r="A20" s="6">
        <v>18</v>
      </c>
      <c r="B20" s="29"/>
      <c r="C20" s="33"/>
      <c r="E20" s="28"/>
      <c r="F20" s="29"/>
      <c r="G20" s="29">
        <f t="shared" si="6"/>
        <v>0</v>
      </c>
      <c r="H20" s="7">
        <f t="shared" si="1"/>
        <v>0</v>
      </c>
      <c r="I20" s="28"/>
      <c r="J20" s="29"/>
      <c r="K20" s="29">
        <f t="shared" si="7"/>
        <v>0</v>
      </c>
      <c r="L20" s="7">
        <f t="shared" si="2"/>
        <v>0</v>
      </c>
      <c r="M20" s="28"/>
      <c r="N20" s="29"/>
      <c r="O20" s="29">
        <f t="shared" si="9"/>
        <v>0</v>
      </c>
      <c r="P20" s="7">
        <f t="shared" si="3"/>
        <v>0</v>
      </c>
      <c r="Q20" s="28"/>
      <c r="R20" s="29"/>
      <c r="S20" s="29">
        <f t="shared" si="10"/>
        <v>0</v>
      </c>
      <c r="T20" s="7">
        <f t="shared" si="4"/>
        <v>0</v>
      </c>
      <c r="V20" s="20">
        <f t="shared" si="8"/>
        <v>0</v>
      </c>
      <c r="W20" s="17">
        <f t="shared" si="5"/>
        <v>0</v>
      </c>
    </row>
    <row r="21" spans="1:23" x14ac:dyDescent="0.2">
      <c r="A21" s="11">
        <v>19</v>
      </c>
      <c r="B21" s="27"/>
      <c r="C21" s="32"/>
      <c r="D21" s="12"/>
      <c r="E21" s="26"/>
      <c r="F21" s="27"/>
      <c r="G21" s="27">
        <f t="shared" si="6"/>
        <v>0</v>
      </c>
      <c r="H21" s="13">
        <f t="shared" si="1"/>
        <v>0</v>
      </c>
      <c r="I21" s="26"/>
      <c r="J21" s="27"/>
      <c r="K21" s="27">
        <f t="shared" si="7"/>
        <v>0</v>
      </c>
      <c r="L21" s="13">
        <f t="shared" si="2"/>
        <v>0</v>
      </c>
      <c r="M21" s="26"/>
      <c r="N21" s="27"/>
      <c r="O21" s="27">
        <f t="shared" si="9"/>
        <v>0</v>
      </c>
      <c r="P21" s="13">
        <f t="shared" si="3"/>
        <v>0</v>
      </c>
      <c r="Q21" s="26"/>
      <c r="R21" s="27"/>
      <c r="S21" s="27">
        <f t="shared" si="10"/>
        <v>0</v>
      </c>
      <c r="T21" s="13">
        <f t="shared" si="4"/>
        <v>0</v>
      </c>
      <c r="V21" s="19">
        <f t="shared" si="8"/>
        <v>0</v>
      </c>
      <c r="W21" s="16">
        <f t="shared" si="5"/>
        <v>0</v>
      </c>
    </row>
    <row r="22" spans="1:23" x14ac:dyDescent="0.2">
      <c r="A22" s="6">
        <v>20</v>
      </c>
      <c r="B22" s="29"/>
      <c r="C22" s="33"/>
      <c r="E22" s="28"/>
      <c r="F22" s="29"/>
      <c r="G22" s="29">
        <f t="shared" si="6"/>
        <v>0</v>
      </c>
      <c r="H22" s="7">
        <f t="shared" si="1"/>
        <v>0</v>
      </c>
      <c r="I22" s="28"/>
      <c r="J22" s="29"/>
      <c r="K22" s="29">
        <f t="shared" si="7"/>
        <v>0</v>
      </c>
      <c r="L22" s="7">
        <f t="shared" si="2"/>
        <v>0</v>
      </c>
      <c r="M22" s="28"/>
      <c r="N22" s="29"/>
      <c r="O22" s="29">
        <f t="shared" si="9"/>
        <v>0</v>
      </c>
      <c r="P22" s="7">
        <f t="shared" si="3"/>
        <v>0</v>
      </c>
      <c r="Q22" s="28"/>
      <c r="R22" s="29"/>
      <c r="S22" s="29">
        <f t="shared" si="10"/>
        <v>0</v>
      </c>
      <c r="T22" s="7">
        <f t="shared" si="4"/>
        <v>0</v>
      </c>
      <c r="V22" s="20">
        <f t="shared" si="8"/>
        <v>0</v>
      </c>
      <c r="W22" s="17">
        <f t="shared" si="5"/>
        <v>0</v>
      </c>
    </row>
    <row r="23" spans="1:23" x14ac:dyDescent="0.2">
      <c r="A23" s="11">
        <v>21</v>
      </c>
      <c r="B23" s="27"/>
      <c r="C23" s="32"/>
      <c r="D23" s="12"/>
      <c r="E23" s="26"/>
      <c r="F23" s="27"/>
      <c r="G23" s="27">
        <f t="shared" si="6"/>
        <v>0</v>
      </c>
      <c r="H23" s="13">
        <f t="shared" si="1"/>
        <v>0</v>
      </c>
      <c r="I23" s="26"/>
      <c r="J23" s="27"/>
      <c r="K23" s="27">
        <f t="shared" si="7"/>
        <v>0</v>
      </c>
      <c r="L23" s="13">
        <f t="shared" si="2"/>
        <v>0</v>
      </c>
      <c r="M23" s="26"/>
      <c r="N23" s="27"/>
      <c r="O23" s="27">
        <f t="shared" si="9"/>
        <v>0</v>
      </c>
      <c r="P23" s="13">
        <f t="shared" si="3"/>
        <v>0</v>
      </c>
      <c r="Q23" s="26"/>
      <c r="R23" s="27"/>
      <c r="S23" s="27">
        <f t="shared" si="10"/>
        <v>0</v>
      </c>
      <c r="T23" s="13">
        <f t="shared" si="4"/>
        <v>0</v>
      </c>
      <c r="V23" s="19">
        <f t="shared" si="8"/>
        <v>0</v>
      </c>
      <c r="W23" s="16">
        <f t="shared" si="5"/>
        <v>0</v>
      </c>
    </row>
    <row r="24" spans="1:23" x14ac:dyDescent="0.2">
      <c r="A24" s="6">
        <v>22</v>
      </c>
      <c r="B24" s="29"/>
      <c r="C24" s="33"/>
      <c r="E24" s="28"/>
      <c r="F24" s="29"/>
      <c r="G24" s="29">
        <f t="shared" si="6"/>
        <v>0</v>
      </c>
      <c r="H24" s="7">
        <f t="shared" si="1"/>
        <v>0</v>
      </c>
      <c r="I24" s="28"/>
      <c r="J24" s="29"/>
      <c r="K24" s="29">
        <f t="shared" si="7"/>
        <v>0</v>
      </c>
      <c r="L24" s="7">
        <f t="shared" si="2"/>
        <v>0</v>
      </c>
      <c r="M24" s="28"/>
      <c r="N24" s="29"/>
      <c r="O24" s="29">
        <f t="shared" si="9"/>
        <v>0</v>
      </c>
      <c r="P24" s="7">
        <f t="shared" si="3"/>
        <v>0</v>
      </c>
      <c r="Q24" s="28"/>
      <c r="R24" s="29"/>
      <c r="S24" s="29">
        <f t="shared" si="10"/>
        <v>0</v>
      </c>
      <c r="T24" s="7">
        <f t="shared" si="4"/>
        <v>0</v>
      </c>
      <c r="V24" s="20">
        <f t="shared" si="8"/>
        <v>0</v>
      </c>
      <c r="W24" s="17">
        <f t="shared" si="5"/>
        <v>0</v>
      </c>
    </row>
    <row r="25" spans="1:23" x14ac:dyDescent="0.2">
      <c r="A25" s="11">
        <v>23</v>
      </c>
      <c r="B25" s="27"/>
      <c r="C25" s="32"/>
      <c r="D25" s="12"/>
      <c r="E25" s="26"/>
      <c r="F25" s="27"/>
      <c r="G25" s="27">
        <f t="shared" si="6"/>
        <v>0</v>
      </c>
      <c r="H25" s="13">
        <f t="shared" si="1"/>
        <v>0</v>
      </c>
      <c r="I25" s="26"/>
      <c r="J25" s="27"/>
      <c r="K25" s="27">
        <f t="shared" si="7"/>
        <v>0</v>
      </c>
      <c r="L25" s="13">
        <f t="shared" si="2"/>
        <v>0</v>
      </c>
      <c r="M25" s="26"/>
      <c r="N25" s="27"/>
      <c r="O25" s="27">
        <f t="shared" si="9"/>
        <v>0</v>
      </c>
      <c r="P25" s="13">
        <f t="shared" si="3"/>
        <v>0</v>
      </c>
      <c r="Q25" s="26"/>
      <c r="R25" s="27"/>
      <c r="S25" s="27">
        <f t="shared" si="10"/>
        <v>0</v>
      </c>
      <c r="T25" s="13">
        <f t="shared" si="4"/>
        <v>0</v>
      </c>
      <c r="V25" s="19">
        <f t="shared" si="8"/>
        <v>0</v>
      </c>
      <c r="W25" s="16">
        <f t="shared" si="5"/>
        <v>0</v>
      </c>
    </row>
    <row r="26" spans="1:23" x14ac:dyDescent="0.2">
      <c r="A26" s="6">
        <v>24</v>
      </c>
      <c r="B26" s="29"/>
      <c r="C26" s="33"/>
      <c r="E26" s="28"/>
      <c r="F26" s="29"/>
      <c r="G26" s="29">
        <f t="shared" si="6"/>
        <v>0</v>
      </c>
      <c r="H26" s="7">
        <f t="shared" si="1"/>
        <v>0</v>
      </c>
      <c r="I26" s="28"/>
      <c r="J26" s="29"/>
      <c r="K26" s="29">
        <f t="shared" si="7"/>
        <v>0</v>
      </c>
      <c r="L26" s="7">
        <f t="shared" si="2"/>
        <v>0</v>
      </c>
      <c r="M26" s="28"/>
      <c r="N26" s="29"/>
      <c r="O26" s="29">
        <f t="shared" si="9"/>
        <v>0</v>
      </c>
      <c r="P26" s="7">
        <f t="shared" si="3"/>
        <v>0</v>
      </c>
      <c r="Q26" s="28"/>
      <c r="R26" s="29"/>
      <c r="S26" s="29">
        <f t="shared" si="10"/>
        <v>0</v>
      </c>
      <c r="T26" s="7">
        <f t="shared" si="4"/>
        <v>0</v>
      </c>
      <c r="V26" s="20">
        <f t="shared" si="8"/>
        <v>0</v>
      </c>
      <c r="W26" s="17">
        <f t="shared" si="5"/>
        <v>0</v>
      </c>
    </row>
    <row r="27" spans="1:23" x14ac:dyDescent="0.2">
      <c r="A27" s="11">
        <v>25</v>
      </c>
      <c r="B27" s="27"/>
      <c r="C27" s="32"/>
      <c r="D27" s="12"/>
      <c r="E27" s="26"/>
      <c r="F27" s="27"/>
      <c r="G27" s="27">
        <f t="shared" si="6"/>
        <v>0</v>
      </c>
      <c r="H27" s="13">
        <f t="shared" si="1"/>
        <v>0</v>
      </c>
      <c r="I27" s="26"/>
      <c r="J27" s="27"/>
      <c r="K27" s="27">
        <f t="shared" si="7"/>
        <v>0</v>
      </c>
      <c r="L27" s="13">
        <f t="shared" si="2"/>
        <v>0</v>
      </c>
      <c r="M27" s="26"/>
      <c r="N27" s="27"/>
      <c r="O27" s="27">
        <f t="shared" si="9"/>
        <v>0</v>
      </c>
      <c r="P27" s="13">
        <f t="shared" si="3"/>
        <v>0</v>
      </c>
      <c r="Q27" s="26"/>
      <c r="R27" s="27"/>
      <c r="S27" s="27">
        <f t="shared" si="10"/>
        <v>0</v>
      </c>
      <c r="T27" s="13">
        <f t="shared" si="4"/>
        <v>0</v>
      </c>
      <c r="V27" s="19">
        <f t="shared" si="8"/>
        <v>0</v>
      </c>
      <c r="W27" s="16">
        <f t="shared" si="5"/>
        <v>0</v>
      </c>
    </row>
    <row r="28" spans="1:23" x14ac:dyDescent="0.2">
      <c r="A28" s="6">
        <v>26</v>
      </c>
      <c r="B28" s="29"/>
      <c r="C28" s="33"/>
      <c r="E28" s="28"/>
      <c r="F28" s="29"/>
      <c r="G28" s="29">
        <f t="shared" si="6"/>
        <v>0</v>
      </c>
      <c r="H28" s="7">
        <f t="shared" si="1"/>
        <v>0</v>
      </c>
      <c r="I28" s="28"/>
      <c r="J28" s="29"/>
      <c r="K28" s="29">
        <f t="shared" si="7"/>
        <v>0</v>
      </c>
      <c r="L28" s="7">
        <f t="shared" si="2"/>
        <v>0</v>
      </c>
      <c r="M28" s="28"/>
      <c r="N28" s="29"/>
      <c r="O28" s="29">
        <f t="shared" si="9"/>
        <v>0</v>
      </c>
      <c r="P28" s="7">
        <f t="shared" si="3"/>
        <v>0</v>
      </c>
      <c r="Q28" s="28"/>
      <c r="R28" s="29"/>
      <c r="S28" s="29">
        <f t="shared" si="10"/>
        <v>0</v>
      </c>
      <c r="T28" s="7">
        <f t="shared" si="4"/>
        <v>0</v>
      </c>
      <c r="V28" s="20">
        <f t="shared" si="8"/>
        <v>0</v>
      </c>
      <c r="W28" s="17">
        <f t="shared" si="5"/>
        <v>0</v>
      </c>
    </row>
    <row r="29" spans="1:23" x14ac:dyDescent="0.2">
      <c r="A29" s="11">
        <v>27</v>
      </c>
      <c r="B29" s="27"/>
      <c r="C29" s="32"/>
      <c r="D29" s="12"/>
      <c r="E29" s="26"/>
      <c r="F29" s="27"/>
      <c r="G29" s="27">
        <f t="shared" si="6"/>
        <v>0</v>
      </c>
      <c r="H29" s="13">
        <f t="shared" si="1"/>
        <v>0</v>
      </c>
      <c r="I29" s="26"/>
      <c r="J29" s="27"/>
      <c r="K29" s="27">
        <f t="shared" si="7"/>
        <v>0</v>
      </c>
      <c r="L29" s="13">
        <f t="shared" si="2"/>
        <v>0</v>
      </c>
      <c r="M29" s="26"/>
      <c r="N29" s="27"/>
      <c r="O29" s="27">
        <f t="shared" si="9"/>
        <v>0</v>
      </c>
      <c r="P29" s="13">
        <f t="shared" si="3"/>
        <v>0</v>
      </c>
      <c r="Q29" s="26"/>
      <c r="R29" s="27"/>
      <c r="S29" s="27">
        <f t="shared" si="10"/>
        <v>0</v>
      </c>
      <c r="T29" s="13">
        <f t="shared" si="4"/>
        <v>0</v>
      </c>
      <c r="V29" s="19">
        <f t="shared" si="8"/>
        <v>0</v>
      </c>
      <c r="W29" s="16">
        <f t="shared" si="5"/>
        <v>0</v>
      </c>
    </row>
    <row r="30" spans="1:23" x14ac:dyDescent="0.2">
      <c r="A30" s="6">
        <v>28</v>
      </c>
      <c r="B30" s="29"/>
      <c r="C30" s="33"/>
      <c r="E30" s="28"/>
      <c r="F30" s="29"/>
      <c r="G30" s="29">
        <f t="shared" si="6"/>
        <v>0</v>
      </c>
      <c r="H30" s="7">
        <f t="shared" si="1"/>
        <v>0</v>
      </c>
      <c r="I30" s="28"/>
      <c r="J30" s="29"/>
      <c r="K30" s="29">
        <f t="shared" si="7"/>
        <v>0</v>
      </c>
      <c r="L30" s="7">
        <f t="shared" si="2"/>
        <v>0</v>
      </c>
      <c r="M30" s="28"/>
      <c r="N30" s="29"/>
      <c r="O30" s="29">
        <f t="shared" si="9"/>
        <v>0</v>
      </c>
      <c r="P30" s="7">
        <f t="shared" si="3"/>
        <v>0</v>
      </c>
      <c r="Q30" s="28"/>
      <c r="R30" s="29"/>
      <c r="S30" s="29">
        <f t="shared" si="10"/>
        <v>0</v>
      </c>
      <c r="T30" s="7">
        <f t="shared" si="4"/>
        <v>0</v>
      </c>
      <c r="V30" s="20">
        <f t="shared" si="8"/>
        <v>0</v>
      </c>
      <c r="W30" s="17">
        <f t="shared" si="5"/>
        <v>0</v>
      </c>
    </row>
    <row r="31" spans="1:23" x14ac:dyDescent="0.2">
      <c r="A31" s="11">
        <v>29</v>
      </c>
      <c r="B31" s="27"/>
      <c r="C31" s="32"/>
      <c r="D31" s="12"/>
      <c r="E31" s="26"/>
      <c r="F31" s="27"/>
      <c r="G31" s="27">
        <f t="shared" si="6"/>
        <v>0</v>
      </c>
      <c r="H31" s="13">
        <f t="shared" si="1"/>
        <v>0</v>
      </c>
      <c r="I31" s="26"/>
      <c r="J31" s="27"/>
      <c r="K31" s="27">
        <f t="shared" si="7"/>
        <v>0</v>
      </c>
      <c r="L31" s="13">
        <f t="shared" si="2"/>
        <v>0</v>
      </c>
      <c r="M31" s="26"/>
      <c r="N31" s="27"/>
      <c r="O31" s="27">
        <f t="shared" si="9"/>
        <v>0</v>
      </c>
      <c r="P31" s="13">
        <f t="shared" si="3"/>
        <v>0</v>
      </c>
      <c r="Q31" s="26"/>
      <c r="R31" s="27"/>
      <c r="S31" s="27">
        <f t="shared" si="10"/>
        <v>0</v>
      </c>
      <c r="T31" s="13">
        <f t="shared" si="4"/>
        <v>0</v>
      </c>
      <c r="V31" s="19">
        <f t="shared" si="8"/>
        <v>0</v>
      </c>
      <c r="W31" s="16">
        <f t="shared" si="5"/>
        <v>0</v>
      </c>
    </row>
    <row r="32" spans="1:23" x14ac:dyDescent="0.2">
      <c r="A32" s="6">
        <v>30</v>
      </c>
      <c r="B32" s="29"/>
      <c r="C32" s="33"/>
      <c r="E32" s="28"/>
      <c r="F32" s="29"/>
      <c r="G32" s="29">
        <f t="shared" si="6"/>
        <v>0</v>
      </c>
      <c r="H32" s="7">
        <f t="shared" si="1"/>
        <v>0</v>
      </c>
      <c r="I32" s="28"/>
      <c r="J32" s="29"/>
      <c r="K32" s="29">
        <f t="shared" si="7"/>
        <v>0</v>
      </c>
      <c r="L32" s="7">
        <f t="shared" si="2"/>
        <v>0</v>
      </c>
      <c r="M32" s="28"/>
      <c r="N32" s="29"/>
      <c r="O32" s="29">
        <f t="shared" si="9"/>
        <v>0</v>
      </c>
      <c r="P32" s="7">
        <f t="shared" si="3"/>
        <v>0</v>
      </c>
      <c r="Q32" s="28"/>
      <c r="R32" s="29"/>
      <c r="S32" s="29">
        <f t="shared" si="10"/>
        <v>0</v>
      </c>
      <c r="T32" s="7">
        <f t="shared" si="4"/>
        <v>0</v>
      </c>
      <c r="V32" s="20">
        <f t="shared" si="8"/>
        <v>0</v>
      </c>
      <c r="W32" s="17">
        <f t="shared" si="5"/>
        <v>0</v>
      </c>
    </row>
    <row r="33" spans="1:23" x14ac:dyDescent="0.2">
      <c r="A33" s="11">
        <v>31</v>
      </c>
      <c r="B33" s="27"/>
      <c r="C33" s="32"/>
      <c r="D33" s="12"/>
      <c r="E33" s="26"/>
      <c r="F33" s="27"/>
      <c r="G33" s="27">
        <f t="shared" si="6"/>
        <v>0</v>
      </c>
      <c r="H33" s="13">
        <f t="shared" si="1"/>
        <v>0</v>
      </c>
      <c r="I33" s="26"/>
      <c r="J33" s="27"/>
      <c r="K33" s="27">
        <f t="shared" si="7"/>
        <v>0</v>
      </c>
      <c r="L33" s="13">
        <f t="shared" si="2"/>
        <v>0</v>
      </c>
      <c r="M33" s="26"/>
      <c r="N33" s="27"/>
      <c r="O33" s="27">
        <f t="shared" si="9"/>
        <v>0</v>
      </c>
      <c r="P33" s="13">
        <f t="shared" si="3"/>
        <v>0</v>
      </c>
      <c r="Q33" s="26"/>
      <c r="R33" s="27"/>
      <c r="S33" s="27">
        <f t="shared" si="10"/>
        <v>0</v>
      </c>
      <c r="T33" s="13">
        <f t="shared" si="4"/>
        <v>0</v>
      </c>
      <c r="V33" s="19">
        <f t="shared" si="8"/>
        <v>0</v>
      </c>
      <c r="W33" s="16">
        <f t="shared" si="5"/>
        <v>0</v>
      </c>
    </row>
    <row r="34" spans="1:23" x14ac:dyDescent="0.2">
      <c r="A34" s="6">
        <v>32</v>
      </c>
      <c r="B34" s="29"/>
      <c r="C34" s="33"/>
      <c r="E34" s="28"/>
      <c r="F34" s="29"/>
      <c r="G34" s="29">
        <f t="shared" si="6"/>
        <v>0</v>
      </c>
      <c r="H34" s="7">
        <f t="shared" si="1"/>
        <v>0</v>
      </c>
      <c r="I34" s="28"/>
      <c r="J34" s="29"/>
      <c r="K34" s="29">
        <f t="shared" si="7"/>
        <v>0</v>
      </c>
      <c r="L34" s="7">
        <f t="shared" si="2"/>
        <v>0</v>
      </c>
      <c r="M34" s="28"/>
      <c r="N34" s="29"/>
      <c r="O34" s="29">
        <f t="shared" si="9"/>
        <v>0</v>
      </c>
      <c r="P34" s="7">
        <f t="shared" si="3"/>
        <v>0</v>
      </c>
      <c r="Q34" s="28"/>
      <c r="R34" s="29"/>
      <c r="S34" s="29">
        <f t="shared" si="10"/>
        <v>0</v>
      </c>
      <c r="T34" s="7">
        <f t="shared" si="4"/>
        <v>0</v>
      </c>
      <c r="V34" s="20">
        <f t="shared" si="8"/>
        <v>0</v>
      </c>
      <c r="W34" s="17">
        <f t="shared" si="5"/>
        <v>0</v>
      </c>
    </row>
    <row r="35" spans="1:23" x14ac:dyDescent="0.2">
      <c r="A35" s="11">
        <v>33</v>
      </c>
      <c r="B35" s="27"/>
      <c r="C35" s="32"/>
      <c r="D35" s="12"/>
      <c r="E35" s="26"/>
      <c r="F35" s="27"/>
      <c r="G35" s="27">
        <f t="shared" si="6"/>
        <v>0</v>
      </c>
      <c r="H35" s="13">
        <f t="shared" si="1"/>
        <v>0</v>
      </c>
      <c r="I35" s="26"/>
      <c r="J35" s="27"/>
      <c r="K35" s="27">
        <f t="shared" si="7"/>
        <v>0</v>
      </c>
      <c r="L35" s="13">
        <f t="shared" si="2"/>
        <v>0</v>
      </c>
      <c r="M35" s="26"/>
      <c r="N35" s="27"/>
      <c r="O35" s="27">
        <f t="shared" si="9"/>
        <v>0</v>
      </c>
      <c r="P35" s="13">
        <f t="shared" si="3"/>
        <v>0</v>
      </c>
      <c r="Q35" s="26"/>
      <c r="R35" s="27"/>
      <c r="S35" s="27">
        <f t="shared" si="10"/>
        <v>0</v>
      </c>
      <c r="T35" s="13">
        <f t="shared" si="4"/>
        <v>0</v>
      </c>
      <c r="V35" s="19">
        <f t="shared" si="8"/>
        <v>0</v>
      </c>
      <c r="W35" s="16">
        <f t="shared" si="5"/>
        <v>0</v>
      </c>
    </row>
    <row r="36" spans="1:23" x14ac:dyDescent="0.2">
      <c r="A36" s="6">
        <v>34</v>
      </c>
      <c r="B36" s="29"/>
      <c r="C36" s="33"/>
      <c r="E36" s="28"/>
      <c r="F36" s="29"/>
      <c r="G36" s="29">
        <f t="shared" si="6"/>
        <v>0</v>
      </c>
      <c r="H36" s="7">
        <f t="shared" si="1"/>
        <v>0</v>
      </c>
      <c r="I36" s="28"/>
      <c r="J36" s="29"/>
      <c r="K36" s="29">
        <f t="shared" si="7"/>
        <v>0</v>
      </c>
      <c r="L36" s="7">
        <f t="shared" si="2"/>
        <v>0</v>
      </c>
      <c r="M36" s="28"/>
      <c r="N36" s="29"/>
      <c r="O36" s="29">
        <f t="shared" si="9"/>
        <v>0</v>
      </c>
      <c r="P36" s="7">
        <f t="shared" si="3"/>
        <v>0</v>
      </c>
      <c r="Q36" s="28"/>
      <c r="R36" s="29"/>
      <c r="S36" s="29">
        <f t="shared" si="10"/>
        <v>0</v>
      </c>
      <c r="T36" s="7">
        <f t="shared" si="4"/>
        <v>0</v>
      </c>
      <c r="V36" s="20">
        <f t="shared" si="8"/>
        <v>0</v>
      </c>
      <c r="W36" s="17">
        <f t="shared" si="5"/>
        <v>0</v>
      </c>
    </row>
    <row r="37" spans="1:23" x14ac:dyDescent="0.2">
      <c r="A37" s="11">
        <v>35</v>
      </c>
      <c r="B37" s="27"/>
      <c r="C37" s="32"/>
      <c r="D37" s="12"/>
      <c r="E37" s="26"/>
      <c r="F37" s="27"/>
      <c r="G37" s="27">
        <f t="shared" si="6"/>
        <v>0</v>
      </c>
      <c r="H37" s="13">
        <f t="shared" si="1"/>
        <v>0</v>
      </c>
      <c r="I37" s="26"/>
      <c r="J37" s="27"/>
      <c r="K37" s="27">
        <f t="shared" si="7"/>
        <v>0</v>
      </c>
      <c r="L37" s="13">
        <f t="shared" si="2"/>
        <v>0</v>
      </c>
      <c r="M37" s="26"/>
      <c r="N37" s="27"/>
      <c r="O37" s="27">
        <f t="shared" si="9"/>
        <v>0</v>
      </c>
      <c r="P37" s="13">
        <f t="shared" si="3"/>
        <v>0</v>
      </c>
      <c r="Q37" s="26"/>
      <c r="R37" s="27"/>
      <c r="S37" s="27">
        <f t="shared" si="10"/>
        <v>0</v>
      </c>
      <c r="T37" s="13">
        <f t="shared" si="4"/>
        <v>0</v>
      </c>
      <c r="V37" s="19">
        <f t="shared" si="8"/>
        <v>0</v>
      </c>
      <c r="W37" s="16">
        <f t="shared" si="5"/>
        <v>0</v>
      </c>
    </row>
    <row r="38" spans="1:23" x14ac:dyDescent="0.2">
      <c r="A38" s="6">
        <v>36</v>
      </c>
      <c r="B38" s="29"/>
      <c r="C38" s="33"/>
      <c r="E38" s="28"/>
      <c r="F38" s="29"/>
      <c r="G38" s="29">
        <f t="shared" si="6"/>
        <v>0</v>
      </c>
      <c r="H38" s="7">
        <f t="shared" si="1"/>
        <v>0</v>
      </c>
      <c r="I38" s="28"/>
      <c r="J38" s="29"/>
      <c r="K38" s="29">
        <f t="shared" si="7"/>
        <v>0</v>
      </c>
      <c r="L38" s="7">
        <f t="shared" si="2"/>
        <v>0</v>
      </c>
      <c r="M38" s="28"/>
      <c r="N38" s="29"/>
      <c r="O38" s="29">
        <f t="shared" si="9"/>
        <v>0</v>
      </c>
      <c r="P38" s="7">
        <f t="shared" si="3"/>
        <v>0</v>
      </c>
      <c r="Q38" s="28"/>
      <c r="R38" s="29"/>
      <c r="S38" s="29">
        <f t="shared" si="10"/>
        <v>0</v>
      </c>
      <c r="T38" s="7">
        <f t="shared" si="4"/>
        <v>0</v>
      </c>
      <c r="V38" s="20">
        <f t="shared" si="8"/>
        <v>0</v>
      </c>
      <c r="W38" s="17">
        <f t="shared" si="5"/>
        <v>0</v>
      </c>
    </row>
    <row r="39" spans="1:23" x14ac:dyDescent="0.2">
      <c r="A39" s="11">
        <v>37</v>
      </c>
      <c r="B39" s="27"/>
      <c r="C39" s="32"/>
      <c r="D39" s="12"/>
      <c r="E39" s="26"/>
      <c r="F39" s="27"/>
      <c r="G39" s="27">
        <f t="shared" si="6"/>
        <v>0</v>
      </c>
      <c r="H39" s="13">
        <f t="shared" si="1"/>
        <v>0</v>
      </c>
      <c r="I39" s="26"/>
      <c r="J39" s="27"/>
      <c r="K39" s="27">
        <f t="shared" si="7"/>
        <v>0</v>
      </c>
      <c r="L39" s="13">
        <f t="shared" si="2"/>
        <v>0</v>
      </c>
      <c r="M39" s="26"/>
      <c r="N39" s="27"/>
      <c r="O39" s="27">
        <f t="shared" si="9"/>
        <v>0</v>
      </c>
      <c r="P39" s="13">
        <f t="shared" si="3"/>
        <v>0</v>
      </c>
      <c r="Q39" s="26"/>
      <c r="R39" s="27"/>
      <c r="S39" s="27">
        <f t="shared" si="10"/>
        <v>0</v>
      </c>
      <c r="T39" s="13">
        <f t="shared" si="4"/>
        <v>0</v>
      </c>
      <c r="V39" s="19">
        <f t="shared" si="8"/>
        <v>0</v>
      </c>
      <c r="W39" s="16">
        <f t="shared" si="5"/>
        <v>0</v>
      </c>
    </row>
    <row r="40" spans="1:23" x14ac:dyDescent="0.2">
      <c r="A40" s="6">
        <v>38</v>
      </c>
      <c r="B40" s="29"/>
      <c r="C40" s="33"/>
      <c r="E40" s="28"/>
      <c r="F40" s="29"/>
      <c r="G40" s="29">
        <f t="shared" si="6"/>
        <v>0</v>
      </c>
      <c r="H40" s="7">
        <f t="shared" si="1"/>
        <v>0</v>
      </c>
      <c r="I40" s="28"/>
      <c r="J40" s="29"/>
      <c r="K40" s="29">
        <f t="shared" si="7"/>
        <v>0</v>
      </c>
      <c r="L40" s="7">
        <f t="shared" si="2"/>
        <v>0</v>
      </c>
      <c r="M40" s="28"/>
      <c r="N40" s="29"/>
      <c r="O40" s="29">
        <f t="shared" si="9"/>
        <v>0</v>
      </c>
      <c r="P40" s="7">
        <f t="shared" si="3"/>
        <v>0</v>
      </c>
      <c r="Q40" s="28"/>
      <c r="R40" s="29"/>
      <c r="S40" s="29">
        <f t="shared" si="10"/>
        <v>0</v>
      </c>
      <c r="T40" s="7">
        <f t="shared" si="4"/>
        <v>0</v>
      </c>
      <c r="V40" s="20">
        <f t="shared" si="8"/>
        <v>0</v>
      </c>
      <c r="W40" s="17">
        <f t="shared" si="5"/>
        <v>0</v>
      </c>
    </row>
    <row r="41" spans="1:23" x14ac:dyDescent="0.2">
      <c r="A41" s="11">
        <v>39</v>
      </c>
      <c r="B41" s="27"/>
      <c r="C41" s="32"/>
      <c r="D41" s="12"/>
      <c r="E41" s="26"/>
      <c r="F41" s="27"/>
      <c r="G41" s="27">
        <f t="shared" si="6"/>
        <v>0</v>
      </c>
      <c r="H41" s="13">
        <f t="shared" si="1"/>
        <v>0</v>
      </c>
      <c r="I41" s="26"/>
      <c r="J41" s="27"/>
      <c r="K41" s="27">
        <f t="shared" si="7"/>
        <v>0</v>
      </c>
      <c r="L41" s="13">
        <f t="shared" si="2"/>
        <v>0</v>
      </c>
      <c r="M41" s="26"/>
      <c r="N41" s="27"/>
      <c r="O41" s="27">
        <f t="shared" si="9"/>
        <v>0</v>
      </c>
      <c r="P41" s="13">
        <f t="shared" si="3"/>
        <v>0</v>
      </c>
      <c r="Q41" s="26"/>
      <c r="R41" s="27"/>
      <c r="S41" s="27">
        <f t="shared" si="10"/>
        <v>0</v>
      </c>
      <c r="T41" s="13">
        <f t="shared" si="4"/>
        <v>0</v>
      </c>
      <c r="V41" s="19">
        <f t="shared" si="8"/>
        <v>0</v>
      </c>
      <c r="W41" s="16">
        <f t="shared" si="5"/>
        <v>0</v>
      </c>
    </row>
    <row r="42" spans="1:23" ht="16" thickBot="1" x14ac:dyDescent="0.25">
      <c r="A42" s="8">
        <v>40</v>
      </c>
      <c r="B42" s="31"/>
      <c r="C42" s="34"/>
      <c r="D42" s="9"/>
      <c r="E42" s="30"/>
      <c r="F42" s="31"/>
      <c r="G42" s="31">
        <f t="shared" si="6"/>
        <v>0</v>
      </c>
      <c r="H42" s="10">
        <f t="shared" si="1"/>
        <v>0</v>
      </c>
      <c r="I42" s="30"/>
      <c r="J42" s="31"/>
      <c r="K42" s="31">
        <f t="shared" si="7"/>
        <v>0</v>
      </c>
      <c r="L42" s="10">
        <f t="shared" si="2"/>
        <v>0</v>
      </c>
      <c r="M42" s="30"/>
      <c r="N42" s="31"/>
      <c r="O42" s="31">
        <f t="shared" si="9"/>
        <v>0</v>
      </c>
      <c r="P42" s="10">
        <f t="shared" si="3"/>
        <v>0</v>
      </c>
      <c r="Q42" s="30"/>
      <c r="R42" s="31"/>
      <c r="S42" s="31">
        <f t="shared" si="10"/>
        <v>0</v>
      </c>
      <c r="T42" s="10">
        <f t="shared" si="4"/>
        <v>0</v>
      </c>
      <c r="V42" s="21">
        <f t="shared" si="8"/>
        <v>0</v>
      </c>
      <c r="W42" s="18">
        <f t="shared" si="5"/>
        <v>0</v>
      </c>
    </row>
  </sheetData>
  <sheetProtection algorithmName="SHA-512" hashValue="Nf5CzgZjWd8GeFRdzPUazmEkKsDqs1qZDkdHMhbU4DQwB58v8gbtKUAEkQdCOLyUwFqsgOz00idDslnbxT0bPw==" saltValue="kVqH44vGEJzBEPWacH3bAw==" spinCount="100000" sheet="1" objects="1" scenarios="1"/>
  <mergeCells count="5">
    <mergeCell ref="E1:H1"/>
    <mergeCell ref="I1:L1"/>
    <mergeCell ref="M1:P1"/>
    <mergeCell ref="Q1:T1"/>
    <mergeCell ref="V1:W1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rgb="FFFF5668"/>
  </sheetPr>
  <dimension ref="A1:W42"/>
  <sheetViews>
    <sheetView topLeftCell="U1" zoomScale="142" workbookViewId="0">
      <selection activeCell="A5" sqref="A5:XFD5"/>
    </sheetView>
  </sheetViews>
  <sheetFormatPr baseColWidth="10" defaultRowHeight="15" x14ac:dyDescent="0.2"/>
  <cols>
    <col min="6" max="6" width="13.33203125" customWidth="1"/>
  </cols>
  <sheetData>
    <row r="1" spans="1:23" ht="27" thickBot="1" x14ac:dyDescent="0.25">
      <c r="E1" s="55" t="s">
        <v>0</v>
      </c>
      <c r="F1" s="55"/>
      <c r="G1" s="55"/>
      <c r="H1" s="55"/>
      <c r="I1" s="56" t="s">
        <v>36</v>
      </c>
      <c r="J1" s="57"/>
      <c r="K1" s="57"/>
      <c r="L1" s="57"/>
      <c r="M1" s="58" t="s">
        <v>2</v>
      </c>
      <c r="N1" s="58"/>
      <c r="O1" s="58"/>
      <c r="P1" s="58"/>
      <c r="Q1" s="59" t="s">
        <v>37</v>
      </c>
      <c r="R1" s="59"/>
      <c r="S1" s="59"/>
      <c r="T1" s="59"/>
      <c r="V1" s="58" t="s">
        <v>29</v>
      </c>
      <c r="W1" s="58"/>
    </row>
    <row r="2" spans="1:23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4" t="s">
        <v>38</v>
      </c>
      <c r="H2" s="5" t="s">
        <v>12</v>
      </c>
      <c r="I2" s="3" t="s">
        <v>27</v>
      </c>
      <c r="J2" s="4" t="s">
        <v>11</v>
      </c>
      <c r="K2" s="4" t="s">
        <v>38</v>
      </c>
      <c r="L2" s="5" t="s">
        <v>12</v>
      </c>
      <c r="M2" s="3" t="s">
        <v>27</v>
      </c>
      <c r="N2" s="4" t="s">
        <v>11</v>
      </c>
      <c r="O2" s="4" t="s">
        <v>38</v>
      </c>
      <c r="P2" s="5" t="s">
        <v>12</v>
      </c>
      <c r="Q2" s="3" t="s">
        <v>27</v>
      </c>
      <c r="R2" s="4" t="s">
        <v>11</v>
      </c>
      <c r="S2" s="4" t="s">
        <v>38</v>
      </c>
      <c r="T2" s="5" t="s">
        <v>12</v>
      </c>
      <c r="V2" s="22" t="s">
        <v>3</v>
      </c>
      <c r="W2" s="5" t="s">
        <v>13</v>
      </c>
    </row>
    <row r="3" spans="1:23" x14ac:dyDescent="0.2">
      <c r="A3" s="11">
        <v>1</v>
      </c>
      <c r="B3" s="27"/>
      <c r="C3" s="32" t="s">
        <v>65</v>
      </c>
      <c r="D3" s="12"/>
      <c r="E3" s="26">
        <v>4</v>
      </c>
      <c r="F3" s="27">
        <v>8.8000000000000007</v>
      </c>
      <c r="G3" s="27" t="str">
        <f>IF(E3=0,0,IF(E3=1,"4",IF(E3=2,"5",IF(E3=3,"6",IF(E3=4,"8",IF(E3=5,"10",IF(E3=6,"A définir","")))))))</f>
        <v>8</v>
      </c>
      <c r="H3" s="13">
        <f>(F3+G3)</f>
        <v>16.8</v>
      </c>
      <c r="I3" s="26">
        <v>3</v>
      </c>
      <c r="J3" s="27">
        <v>8.5</v>
      </c>
      <c r="K3" s="27" t="str">
        <f>IF(I3=0,0,IF(I3=1,"4",IF(I3=2,"5",IF(I3=3,"6",IF(I3=4,"8",IF(I3=5,"10",IF(I3=6,"A définir","")))))))</f>
        <v>6</v>
      </c>
      <c r="L3" s="13">
        <f>(J3+K3)</f>
        <v>14.5</v>
      </c>
      <c r="M3" s="26">
        <v>4</v>
      </c>
      <c r="N3" s="27">
        <v>7.05</v>
      </c>
      <c r="O3" s="27" t="str">
        <f>IF(M3=0,0,IF(M3=1,"4",IF(M3=2,"5",IF(M3=3,"6",IF(M3=4,"8",IF(M3=5,"10",IF(M3=6,"A définir","")))))))</f>
        <v>8</v>
      </c>
      <c r="P3" s="13">
        <f>(N3+O3)</f>
        <v>15.05</v>
      </c>
      <c r="Q3" s="26">
        <v>5</v>
      </c>
      <c r="R3" s="27">
        <v>8.4</v>
      </c>
      <c r="S3" s="27">
        <v>9.1</v>
      </c>
      <c r="T3" s="13">
        <f>(R3+S3)</f>
        <v>17.5</v>
      </c>
      <c r="V3" s="19">
        <f>SUM(F3,J3,N3,R3)</f>
        <v>32.75</v>
      </c>
      <c r="W3" s="16">
        <f>SUM(H3,L3,P3,T3)</f>
        <v>63.85</v>
      </c>
    </row>
    <row r="4" spans="1:23" x14ac:dyDescent="0.2">
      <c r="A4" s="6">
        <v>2</v>
      </c>
      <c r="B4" s="29"/>
      <c r="C4" s="33" t="s">
        <v>68</v>
      </c>
      <c r="E4" s="28">
        <v>4</v>
      </c>
      <c r="F4" s="29">
        <v>8.1</v>
      </c>
      <c r="G4" s="29" t="str">
        <f>IF(E4=0,0,IF(E4=1,"4",IF(E4=2,"5",IF(E4=3,"6",IF(E4=4,"8",IF(E4=5,"10",IF(E4=6,"A définir","")))))))</f>
        <v>8</v>
      </c>
      <c r="H4" s="7">
        <f t="shared" ref="H4:H42" si="0">(F4+G4)</f>
        <v>16.100000000000001</v>
      </c>
      <c r="I4" s="28">
        <v>3</v>
      </c>
      <c r="J4" s="29">
        <v>7.3</v>
      </c>
      <c r="K4" s="29" t="str">
        <f>IF(I4=0,0,IF(I4=1,"4",IF(I4=2,"5",IF(I4=3,"6",IF(I4=4,"8",IF(I4=5,"10",IF(I4=6,"A définir","")))))))</f>
        <v>6</v>
      </c>
      <c r="L4" s="7">
        <f t="shared" ref="L4:L42" si="1">(J4+K4)</f>
        <v>13.3</v>
      </c>
      <c r="M4" s="28">
        <v>3</v>
      </c>
      <c r="N4" s="29">
        <v>8.0500000000000007</v>
      </c>
      <c r="O4" s="29" t="str">
        <f>IF(M4=0,0,IF(M4=1,"4",IF(M4=2,"5",IF(M4=3,"6",IF(M4=4,"8",IF(M4=5,"10",IF(M4=6,"A définir","")))))))</f>
        <v>6</v>
      </c>
      <c r="P4" s="7">
        <f t="shared" ref="P4:P42" si="2">(N4+O4)</f>
        <v>14.05</v>
      </c>
      <c r="Q4" s="28">
        <v>5</v>
      </c>
      <c r="R4" s="29">
        <v>7.7</v>
      </c>
      <c r="S4" s="29">
        <v>9.5</v>
      </c>
      <c r="T4" s="7">
        <f t="shared" ref="T4:T42" si="3">(R4+S4)</f>
        <v>17.2</v>
      </c>
      <c r="V4" s="20">
        <f>SUM(F4,J4,N4,R4)</f>
        <v>31.15</v>
      </c>
      <c r="W4" s="17">
        <f t="shared" ref="W4:W42" si="4">SUM(H4,L4,P4,T4)</f>
        <v>60.650000000000006</v>
      </c>
    </row>
    <row r="5" spans="1:23" x14ac:dyDescent="0.2">
      <c r="A5" s="11">
        <v>3</v>
      </c>
      <c r="B5" s="27"/>
      <c r="C5" s="32" t="s">
        <v>69</v>
      </c>
      <c r="D5" s="12"/>
      <c r="E5" s="26">
        <v>3</v>
      </c>
      <c r="F5" s="27">
        <v>9.1</v>
      </c>
      <c r="G5" s="27" t="str">
        <f t="shared" ref="G5:G42" si="5">IF(E5=0,0,IF(E5=1,"4",IF(E5=2,"5",IF(E5=3,"6",IF(E5=4,"8",IF(E5=5,"10",IF(E5=6,"A définir","")))))))</f>
        <v>6</v>
      </c>
      <c r="H5" s="13">
        <f t="shared" si="0"/>
        <v>15.1</v>
      </c>
      <c r="I5" s="26">
        <v>2</v>
      </c>
      <c r="J5" s="27">
        <v>9.65</v>
      </c>
      <c r="K5" s="27" t="str">
        <f t="shared" ref="K5:K42" si="6">IF(I5=0,0,IF(I5=1,"4",IF(I5=2,"5",IF(I5=3,"6",IF(I5=4,"8",IF(I5=5,"10",IF(I5=6,"A définir","")))))))</f>
        <v>5</v>
      </c>
      <c r="L5" s="13">
        <f t="shared" si="1"/>
        <v>14.65</v>
      </c>
      <c r="M5" s="26">
        <v>2</v>
      </c>
      <c r="N5" s="27">
        <v>9.25</v>
      </c>
      <c r="O5" s="27" t="str">
        <f t="shared" ref="O5:O42" si="7">IF(M5=0,0,IF(M5=1,"4",IF(M5=2,"5",IF(M5=3,"6",IF(M5=4,"8",IF(M5=5,"10",IF(M5=6,"A définir","")))))))</f>
        <v>5</v>
      </c>
      <c r="P5" s="13">
        <f t="shared" si="2"/>
        <v>14.25</v>
      </c>
      <c r="Q5" s="26">
        <v>4</v>
      </c>
      <c r="R5" s="27">
        <v>7.95</v>
      </c>
      <c r="S5" s="27">
        <v>7.5</v>
      </c>
      <c r="T5" s="13">
        <f t="shared" si="3"/>
        <v>15.45</v>
      </c>
      <c r="V5" s="19">
        <f t="shared" ref="V5:V42" si="8">SUM(F5,J5,N5,R5)</f>
        <v>35.950000000000003</v>
      </c>
      <c r="W5" s="16">
        <f t="shared" si="4"/>
        <v>59.45</v>
      </c>
    </row>
    <row r="6" spans="1:23" x14ac:dyDescent="0.2">
      <c r="A6" s="6">
        <v>4</v>
      </c>
      <c r="B6" s="29"/>
      <c r="C6" s="32" t="s">
        <v>53</v>
      </c>
      <c r="E6" s="28">
        <v>4</v>
      </c>
      <c r="F6" s="29">
        <v>8.3000000000000007</v>
      </c>
      <c r="G6" s="29" t="str">
        <f t="shared" si="5"/>
        <v>8</v>
      </c>
      <c r="H6" s="7">
        <f t="shared" si="0"/>
        <v>16.3</v>
      </c>
      <c r="I6" s="28">
        <v>3</v>
      </c>
      <c r="J6" s="29">
        <v>6.75</v>
      </c>
      <c r="K6" s="29" t="str">
        <f t="shared" si="6"/>
        <v>6</v>
      </c>
      <c r="L6" s="7">
        <f t="shared" si="1"/>
        <v>12.75</v>
      </c>
      <c r="M6" s="28">
        <v>3</v>
      </c>
      <c r="N6" s="29">
        <v>6.65</v>
      </c>
      <c r="O6" s="29" t="str">
        <f t="shared" si="7"/>
        <v>6</v>
      </c>
      <c r="P6" s="7">
        <f t="shared" si="2"/>
        <v>12.65</v>
      </c>
      <c r="Q6" s="28">
        <v>4</v>
      </c>
      <c r="R6" s="29">
        <v>9.3000000000000007</v>
      </c>
      <c r="S6" s="29" t="str">
        <f t="shared" ref="S3:S18" si="9">IF(Q6=0,0,IF(Q6=1,"4",IF(Q6=2,"5",IF(Q6=3,"6",IF(Q6=4,"8",IF(Q6=5,"10",IF(Q6=6,"A définir","")))))))</f>
        <v>8</v>
      </c>
      <c r="T6" s="7">
        <f t="shared" si="3"/>
        <v>17.3</v>
      </c>
      <c r="V6" s="20">
        <f t="shared" si="8"/>
        <v>31.000000000000004</v>
      </c>
      <c r="W6" s="17">
        <f t="shared" si="4"/>
        <v>59</v>
      </c>
    </row>
    <row r="7" spans="1:23" x14ac:dyDescent="0.2">
      <c r="A7" s="11">
        <v>5</v>
      </c>
      <c r="B7" s="27"/>
      <c r="C7" s="33" t="s">
        <v>70</v>
      </c>
      <c r="D7" s="12"/>
      <c r="E7" s="26">
        <v>4</v>
      </c>
      <c r="F7" s="27">
        <v>8.6999999999999993</v>
      </c>
      <c r="G7" s="27" t="str">
        <f t="shared" si="5"/>
        <v>8</v>
      </c>
      <c r="H7" s="13">
        <f t="shared" si="0"/>
        <v>16.7</v>
      </c>
      <c r="I7" s="26">
        <v>2</v>
      </c>
      <c r="J7" s="27">
        <v>9.65</v>
      </c>
      <c r="K7" s="27" t="str">
        <f t="shared" si="6"/>
        <v>5</v>
      </c>
      <c r="L7" s="13">
        <f t="shared" si="1"/>
        <v>14.65</v>
      </c>
      <c r="M7" s="26">
        <v>2</v>
      </c>
      <c r="N7" s="27">
        <v>9.5</v>
      </c>
      <c r="O7" s="27" t="str">
        <f t="shared" si="7"/>
        <v>5</v>
      </c>
      <c r="P7" s="13">
        <f t="shared" si="2"/>
        <v>14.5</v>
      </c>
      <c r="Q7" s="26">
        <v>4</v>
      </c>
      <c r="R7" s="27">
        <v>8</v>
      </c>
      <c r="S7" s="27">
        <v>7.5</v>
      </c>
      <c r="T7" s="13">
        <f t="shared" si="3"/>
        <v>15.5</v>
      </c>
      <c r="V7" s="19">
        <f t="shared" si="8"/>
        <v>35.85</v>
      </c>
      <c r="W7" s="16">
        <f t="shared" si="4"/>
        <v>61.35</v>
      </c>
    </row>
    <row r="8" spans="1:23" x14ac:dyDescent="0.2">
      <c r="A8" s="6">
        <v>6</v>
      </c>
      <c r="B8" s="29"/>
      <c r="C8" s="32" t="s">
        <v>71</v>
      </c>
      <c r="E8" s="28">
        <v>3</v>
      </c>
      <c r="F8" s="29">
        <v>8.1</v>
      </c>
      <c r="G8" s="29" t="str">
        <f t="shared" si="5"/>
        <v>6</v>
      </c>
      <c r="H8" s="7">
        <f t="shared" si="0"/>
        <v>14.1</v>
      </c>
      <c r="I8" s="28">
        <v>2</v>
      </c>
      <c r="J8" s="29">
        <v>8.75</v>
      </c>
      <c r="K8" s="29" t="str">
        <f t="shared" si="6"/>
        <v>5</v>
      </c>
      <c r="L8" s="7">
        <f t="shared" si="1"/>
        <v>13.75</v>
      </c>
      <c r="M8" s="28">
        <v>2</v>
      </c>
      <c r="N8" s="29">
        <v>7.6</v>
      </c>
      <c r="O8" s="29" t="str">
        <f t="shared" si="7"/>
        <v>5</v>
      </c>
      <c r="P8" s="7">
        <f t="shared" si="2"/>
        <v>12.6</v>
      </c>
      <c r="Q8" s="28">
        <v>3</v>
      </c>
      <c r="R8" s="29">
        <v>8.25</v>
      </c>
      <c r="S8" s="29">
        <v>5.5</v>
      </c>
      <c r="T8" s="7">
        <f t="shared" si="3"/>
        <v>13.75</v>
      </c>
      <c r="V8" s="20">
        <f t="shared" si="8"/>
        <v>32.700000000000003</v>
      </c>
      <c r="W8" s="17">
        <f t="shared" si="4"/>
        <v>54.2</v>
      </c>
    </row>
    <row r="9" spans="1:23" x14ac:dyDescent="0.2">
      <c r="A9" s="11">
        <v>7</v>
      </c>
      <c r="B9" s="27"/>
      <c r="C9" s="32" t="s">
        <v>72</v>
      </c>
      <c r="D9" s="12"/>
      <c r="E9" s="26">
        <v>4</v>
      </c>
      <c r="F9" s="27">
        <v>8.4</v>
      </c>
      <c r="G9" s="27" t="str">
        <f t="shared" si="5"/>
        <v>8</v>
      </c>
      <c r="H9" s="13">
        <f t="shared" si="0"/>
        <v>16.399999999999999</v>
      </c>
      <c r="I9" s="26">
        <v>2</v>
      </c>
      <c r="J9" s="27">
        <v>8.9</v>
      </c>
      <c r="K9" s="27" t="str">
        <f t="shared" si="6"/>
        <v>5</v>
      </c>
      <c r="L9" s="13">
        <f t="shared" si="1"/>
        <v>13.9</v>
      </c>
      <c r="M9" s="26">
        <v>4</v>
      </c>
      <c r="N9" s="27">
        <v>5.05</v>
      </c>
      <c r="O9" s="27" t="str">
        <f t="shared" si="7"/>
        <v>8</v>
      </c>
      <c r="P9" s="13">
        <f t="shared" si="2"/>
        <v>13.05</v>
      </c>
      <c r="Q9" s="26">
        <v>4</v>
      </c>
      <c r="R9" s="27">
        <v>8.9499999999999993</v>
      </c>
      <c r="S9" s="27">
        <v>7.5</v>
      </c>
      <c r="T9" s="13">
        <f t="shared" si="3"/>
        <v>16.45</v>
      </c>
      <c r="V9" s="19">
        <f t="shared" si="8"/>
        <v>31.3</v>
      </c>
      <c r="W9" s="16">
        <f t="shared" si="4"/>
        <v>59.8</v>
      </c>
    </row>
    <row r="10" spans="1:23" x14ac:dyDescent="0.2">
      <c r="A10" s="6">
        <v>8</v>
      </c>
      <c r="B10" s="29"/>
      <c r="C10" s="33" t="s">
        <v>101</v>
      </c>
      <c r="E10" s="28">
        <v>3</v>
      </c>
      <c r="F10" s="29">
        <v>8.6</v>
      </c>
      <c r="G10" s="29" t="str">
        <f t="shared" si="5"/>
        <v>6</v>
      </c>
      <c r="H10" s="7">
        <f t="shared" si="0"/>
        <v>14.6</v>
      </c>
      <c r="I10" s="28">
        <v>2</v>
      </c>
      <c r="J10" s="29">
        <v>8.6999999999999993</v>
      </c>
      <c r="K10" s="29" t="str">
        <f t="shared" si="6"/>
        <v>5</v>
      </c>
      <c r="L10" s="7">
        <f t="shared" si="1"/>
        <v>13.7</v>
      </c>
      <c r="M10" s="28">
        <v>2</v>
      </c>
      <c r="N10" s="29">
        <v>8.65</v>
      </c>
      <c r="O10" s="29" t="str">
        <f t="shared" si="7"/>
        <v>5</v>
      </c>
      <c r="P10" s="7">
        <f t="shared" si="2"/>
        <v>13.65</v>
      </c>
      <c r="Q10" s="28">
        <v>3</v>
      </c>
      <c r="R10" s="29">
        <v>7.8</v>
      </c>
      <c r="S10" s="29">
        <v>5.5</v>
      </c>
      <c r="T10" s="7">
        <f t="shared" si="3"/>
        <v>13.3</v>
      </c>
      <c r="V10" s="20">
        <f t="shared" si="8"/>
        <v>33.749999999999993</v>
      </c>
      <c r="W10" s="17">
        <f t="shared" si="4"/>
        <v>55.25</v>
      </c>
    </row>
    <row r="11" spans="1:23" x14ac:dyDescent="0.2">
      <c r="A11" s="11">
        <v>9</v>
      </c>
      <c r="B11" s="27"/>
      <c r="C11" s="32" t="s">
        <v>83</v>
      </c>
      <c r="D11" s="12"/>
      <c r="E11" s="26">
        <v>3</v>
      </c>
      <c r="F11" s="27">
        <v>8.6</v>
      </c>
      <c r="G11" s="27" t="str">
        <f t="shared" si="5"/>
        <v>6</v>
      </c>
      <c r="H11" s="13">
        <f t="shared" si="0"/>
        <v>14.6</v>
      </c>
      <c r="I11" s="26">
        <v>2</v>
      </c>
      <c r="J11" s="27">
        <v>9.3000000000000007</v>
      </c>
      <c r="K11" s="27" t="str">
        <f t="shared" si="6"/>
        <v>5</v>
      </c>
      <c r="L11" s="13">
        <f t="shared" si="1"/>
        <v>14.3</v>
      </c>
      <c r="M11" s="26">
        <v>2</v>
      </c>
      <c r="N11" s="27">
        <v>9.0500000000000007</v>
      </c>
      <c r="O11" s="27" t="str">
        <f t="shared" si="7"/>
        <v>5</v>
      </c>
      <c r="P11" s="13">
        <f t="shared" si="2"/>
        <v>14.05</v>
      </c>
      <c r="Q11" s="26">
        <v>3</v>
      </c>
      <c r="R11" s="27">
        <v>8.5500000000000007</v>
      </c>
      <c r="S11" s="27">
        <v>5.5</v>
      </c>
      <c r="T11" s="13">
        <f t="shared" si="3"/>
        <v>14.05</v>
      </c>
      <c r="V11" s="19">
        <f t="shared" si="8"/>
        <v>35.5</v>
      </c>
      <c r="W11" s="16">
        <f t="shared" si="4"/>
        <v>57</v>
      </c>
    </row>
    <row r="12" spans="1:23" x14ac:dyDescent="0.2">
      <c r="A12" s="6">
        <v>10</v>
      </c>
      <c r="B12" s="29"/>
      <c r="C12" s="33" t="s">
        <v>100</v>
      </c>
      <c r="E12" s="28">
        <v>3</v>
      </c>
      <c r="F12" s="29">
        <v>8.8000000000000007</v>
      </c>
      <c r="G12" s="29" t="str">
        <f t="shared" si="5"/>
        <v>6</v>
      </c>
      <c r="H12" s="7">
        <f t="shared" si="0"/>
        <v>14.8</v>
      </c>
      <c r="I12" s="28">
        <v>2</v>
      </c>
      <c r="J12" s="29">
        <v>7.65</v>
      </c>
      <c r="K12" s="29" t="str">
        <f t="shared" si="6"/>
        <v>5</v>
      </c>
      <c r="L12" s="7">
        <f t="shared" si="1"/>
        <v>12.65</v>
      </c>
      <c r="M12" s="28">
        <v>2</v>
      </c>
      <c r="N12" s="29">
        <v>8.3000000000000007</v>
      </c>
      <c r="O12" s="29" t="str">
        <f t="shared" si="7"/>
        <v>5</v>
      </c>
      <c r="P12" s="7">
        <f t="shared" si="2"/>
        <v>13.3</v>
      </c>
      <c r="Q12" s="28">
        <v>4</v>
      </c>
      <c r="R12" s="29">
        <v>8.8000000000000007</v>
      </c>
      <c r="S12" s="29" t="str">
        <f t="shared" si="9"/>
        <v>8</v>
      </c>
      <c r="T12" s="7">
        <f t="shared" si="3"/>
        <v>16.8</v>
      </c>
      <c r="V12" s="20">
        <f t="shared" si="8"/>
        <v>33.550000000000004</v>
      </c>
      <c r="W12" s="17">
        <f t="shared" si="4"/>
        <v>57.55</v>
      </c>
    </row>
    <row r="13" spans="1:23" x14ac:dyDescent="0.2">
      <c r="A13" s="11">
        <v>11</v>
      </c>
      <c r="B13" s="27"/>
      <c r="C13" s="32" t="s">
        <v>84</v>
      </c>
      <c r="D13" s="12"/>
      <c r="E13" s="26">
        <v>3</v>
      </c>
      <c r="F13" s="27">
        <v>9</v>
      </c>
      <c r="G13" s="27" t="str">
        <f t="shared" si="5"/>
        <v>6</v>
      </c>
      <c r="H13" s="13">
        <f t="shared" si="0"/>
        <v>15</v>
      </c>
      <c r="I13" s="26">
        <v>2</v>
      </c>
      <c r="J13" s="27">
        <v>9.5500000000000007</v>
      </c>
      <c r="K13" s="27" t="str">
        <f t="shared" si="6"/>
        <v>5</v>
      </c>
      <c r="L13" s="13">
        <f t="shared" si="1"/>
        <v>14.55</v>
      </c>
      <c r="M13" s="26">
        <v>2</v>
      </c>
      <c r="N13" s="27">
        <v>8.5</v>
      </c>
      <c r="O13" s="27" t="str">
        <f t="shared" si="7"/>
        <v>5</v>
      </c>
      <c r="P13" s="13">
        <f t="shared" si="2"/>
        <v>13.5</v>
      </c>
      <c r="Q13" s="26">
        <v>3</v>
      </c>
      <c r="R13" s="27">
        <v>9.1</v>
      </c>
      <c r="S13" s="27">
        <v>5.5</v>
      </c>
      <c r="T13" s="13">
        <f t="shared" si="3"/>
        <v>14.6</v>
      </c>
      <c r="V13" s="19">
        <f t="shared" si="8"/>
        <v>36.15</v>
      </c>
      <c r="W13" s="16">
        <f t="shared" si="4"/>
        <v>57.65</v>
      </c>
    </row>
    <row r="14" spans="1:23" x14ac:dyDescent="0.2">
      <c r="A14" s="6">
        <v>12</v>
      </c>
      <c r="B14" s="29"/>
      <c r="C14" s="33" t="s">
        <v>45</v>
      </c>
      <c r="E14" s="28">
        <v>3</v>
      </c>
      <c r="F14" s="29">
        <v>8.1</v>
      </c>
      <c r="G14" s="29" t="str">
        <f t="shared" si="5"/>
        <v>6</v>
      </c>
      <c r="H14" s="7">
        <f t="shared" si="0"/>
        <v>14.1</v>
      </c>
      <c r="I14" s="28">
        <v>2</v>
      </c>
      <c r="J14" s="29">
        <v>7.3</v>
      </c>
      <c r="K14" s="29" t="str">
        <f t="shared" si="6"/>
        <v>5</v>
      </c>
      <c r="L14" s="7">
        <f t="shared" si="1"/>
        <v>12.3</v>
      </c>
      <c r="M14" s="28">
        <v>2</v>
      </c>
      <c r="N14" s="29">
        <v>9.0500000000000007</v>
      </c>
      <c r="O14" s="29" t="str">
        <f t="shared" si="7"/>
        <v>5</v>
      </c>
      <c r="P14" s="7">
        <f t="shared" si="2"/>
        <v>14.05</v>
      </c>
      <c r="Q14" s="28">
        <v>3</v>
      </c>
      <c r="R14" s="29">
        <v>8.4499999999999993</v>
      </c>
      <c r="S14" s="29">
        <v>5.5</v>
      </c>
      <c r="T14" s="7">
        <f t="shared" si="3"/>
        <v>13.95</v>
      </c>
      <c r="V14" s="20">
        <f t="shared" si="8"/>
        <v>32.9</v>
      </c>
      <c r="W14" s="17">
        <f t="shared" si="4"/>
        <v>54.400000000000006</v>
      </c>
    </row>
    <row r="15" spans="1:23" x14ac:dyDescent="0.2">
      <c r="A15" s="11">
        <v>13</v>
      </c>
      <c r="B15" s="27"/>
      <c r="C15" s="32" t="s">
        <v>85</v>
      </c>
      <c r="D15" s="12"/>
      <c r="E15" s="26">
        <v>4</v>
      </c>
      <c r="F15" s="27">
        <v>8.1999999999999993</v>
      </c>
      <c r="G15" s="27" t="str">
        <f t="shared" si="5"/>
        <v>8</v>
      </c>
      <c r="H15" s="13">
        <f t="shared" si="0"/>
        <v>16.2</v>
      </c>
      <c r="I15" s="26">
        <v>2</v>
      </c>
      <c r="J15" s="27">
        <v>8.9499999999999993</v>
      </c>
      <c r="K15" s="27" t="str">
        <f t="shared" si="6"/>
        <v>5</v>
      </c>
      <c r="L15" s="13">
        <f t="shared" si="1"/>
        <v>13.95</v>
      </c>
      <c r="M15" s="26">
        <v>4</v>
      </c>
      <c r="N15" s="27">
        <v>8.9499999999999993</v>
      </c>
      <c r="O15" s="27" t="str">
        <f t="shared" si="7"/>
        <v>8</v>
      </c>
      <c r="P15" s="13">
        <f t="shared" si="2"/>
        <v>16.95</v>
      </c>
      <c r="Q15" s="26">
        <v>4</v>
      </c>
      <c r="R15" s="27">
        <v>9.5</v>
      </c>
      <c r="S15" s="27" t="str">
        <f t="shared" si="9"/>
        <v>8</v>
      </c>
      <c r="T15" s="13">
        <f t="shared" si="3"/>
        <v>17.5</v>
      </c>
      <c r="V15" s="19">
        <f t="shared" si="8"/>
        <v>35.599999999999994</v>
      </c>
      <c r="W15" s="16">
        <f t="shared" si="4"/>
        <v>64.599999999999994</v>
      </c>
    </row>
    <row r="16" spans="1:23" x14ac:dyDescent="0.2">
      <c r="A16" s="6">
        <v>14</v>
      </c>
      <c r="B16" s="29"/>
      <c r="C16" s="33" t="s">
        <v>47</v>
      </c>
      <c r="E16" s="28">
        <v>5</v>
      </c>
      <c r="F16" s="29">
        <v>8.3000000000000007</v>
      </c>
      <c r="G16" s="29" t="str">
        <f t="shared" si="5"/>
        <v>10</v>
      </c>
      <c r="H16" s="7">
        <f t="shared" si="0"/>
        <v>18.3</v>
      </c>
      <c r="I16" s="28">
        <v>4</v>
      </c>
      <c r="J16" s="29">
        <v>8.1999999999999993</v>
      </c>
      <c r="K16" s="29" t="str">
        <f t="shared" si="6"/>
        <v>8</v>
      </c>
      <c r="L16" s="7">
        <f t="shared" si="1"/>
        <v>16.2</v>
      </c>
      <c r="M16" s="28">
        <v>4</v>
      </c>
      <c r="N16" s="29">
        <v>7.8</v>
      </c>
      <c r="O16" s="29" t="str">
        <f t="shared" si="7"/>
        <v>8</v>
      </c>
      <c r="P16" s="7">
        <f t="shared" si="2"/>
        <v>15.8</v>
      </c>
      <c r="Q16" s="28">
        <v>5</v>
      </c>
      <c r="R16" s="29">
        <v>8.5500000000000007</v>
      </c>
      <c r="S16" s="29" t="str">
        <f t="shared" si="9"/>
        <v>10</v>
      </c>
      <c r="T16" s="7">
        <f t="shared" si="3"/>
        <v>18.55</v>
      </c>
      <c r="V16" s="20">
        <f t="shared" si="8"/>
        <v>32.85</v>
      </c>
      <c r="W16" s="17">
        <f t="shared" si="4"/>
        <v>68.849999999999994</v>
      </c>
    </row>
    <row r="17" spans="1:23" x14ac:dyDescent="0.2">
      <c r="A17" s="11">
        <v>15</v>
      </c>
      <c r="B17" s="27"/>
      <c r="C17" s="32" t="s">
        <v>48</v>
      </c>
      <c r="D17" s="12"/>
      <c r="E17" s="26">
        <v>3</v>
      </c>
      <c r="F17" s="27">
        <v>9.1</v>
      </c>
      <c r="G17" s="27" t="str">
        <f t="shared" si="5"/>
        <v>6</v>
      </c>
      <c r="H17" s="13">
        <f t="shared" si="0"/>
        <v>15.1</v>
      </c>
      <c r="I17" s="26">
        <v>2</v>
      </c>
      <c r="J17" s="27">
        <v>7.7</v>
      </c>
      <c r="K17" s="27" t="str">
        <f t="shared" si="6"/>
        <v>5</v>
      </c>
      <c r="L17" s="13">
        <f t="shared" si="1"/>
        <v>12.7</v>
      </c>
      <c r="M17" s="26">
        <v>2</v>
      </c>
      <c r="N17" s="27">
        <v>8.5</v>
      </c>
      <c r="O17" s="27" t="str">
        <f t="shared" si="7"/>
        <v>5</v>
      </c>
      <c r="P17" s="13">
        <f t="shared" si="2"/>
        <v>13.5</v>
      </c>
      <c r="Q17" s="26">
        <v>3</v>
      </c>
      <c r="R17" s="27">
        <v>8.9</v>
      </c>
      <c r="S17" s="27">
        <v>5.5</v>
      </c>
      <c r="T17" s="13">
        <f t="shared" si="3"/>
        <v>14.4</v>
      </c>
      <c r="V17" s="19">
        <f t="shared" si="8"/>
        <v>34.200000000000003</v>
      </c>
      <c r="W17" s="16">
        <f t="shared" si="4"/>
        <v>55.699999999999996</v>
      </c>
    </row>
    <row r="18" spans="1:23" x14ac:dyDescent="0.2">
      <c r="A18" s="6">
        <v>16</v>
      </c>
      <c r="B18" s="29"/>
      <c r="C18" s="33" t="s">
        <v>43</v>
      </c>
      <c r="E18" s="28">
        <v>3</v>
      </c>
      <c r="F18" s="29">
        <v>8.4</v>
      </c>
      <c r="G18" s="29" t="str">
        <f t="shared" si="5"/>
        <v>6</v>
      </c>
      <c r="H18" s="7">
        <f t="shared" si="0"/>
        <v>14.4</v>
      </c>
      <c r="I18" s="28">
        <v>2</v>
      </c>
      <c r="J18" s="29">
        <v>8.4</v>
      </c>
      <c r="K18" s="29" t="str">
        <f t="shared" si="6"/>
        <v>5</v>
      </c>
      <c r="L18" s="7">
        <f t="shared" si="1"/>
        <v>13.4</v>
      </c>
      <c r="M18" s="28">
        <v>2</v>
      </c>
      <c r="N18" s="29">
        <v>9.5</v>
      </c>
      <c r="O18" s="29" t="str">
        <f t="shared" si="7"/>
        <v>5</v>
      </c>
      <c r="P18" s="7">
        <f t="shared" si="2"/>
        <v>14.5</v>
      </c>
      <c r="Q18" s="28">
        <v>3</v>
      </c>
      <c r="R18" s="29">
        <v>7.55</v>
      </c>
      <c r="S18" s="29" t="str">
        <f t="shared" si="9"/>
        <v>6</v>
      </c>
      <c r="T18" s="7">
        <f t="shared" si="3"/>
        <v>13.55</v>
      </c>
      <c r="V18" s="20">
        <f t="shared" si="8"/>
        <v>33.85</v>
      </c>
      <c r="W18" s="17">
        <f t="shared" si="4"/>
        <v>55.849999999999994</v>
      </c>
    </row>
    <row r="19" spans="1:23" x14ac:dyDescent="0.2">
      <c r="A19" s="11">
        <v>17</v>
      </c>
      <c r="B19" s="27"/>
      <c r="C19" s="32" t="s">
        <v>86</v>
      </c>
      <c r="D19" s="12"/>
      <c r="E19" s="26">
        <v>4</v>
      </c>
      <c r="F19" s="27">
        <v>8.8000000000000007</v>
      </c>
      <c r="G19" s="27" t="str">
        <f t="shared" si="5"/>
        <v>8</v>
      </c>
      <c r="H19" s="13">
        <f t="shared" si="0"/>
        <v>16.8</v>
      </c>
      <c r="I19" s="26">
        <v>2</v>
      </c>
      <c r="J19" s="27">
        <v>8.6</v>
      </c>
      <c r="K19" s="27" t="str">
        <f t="shared" si="6"/>
        <v>5</v>
      </c>
      <c r="L19" s="13">
        <f t="shared" si="1"/>
        <v>13.6</v>
      </c>
      <c r="M19" s="26">
        <v>2</v>
      </c>
      <c r="N19" s="27">
        <v>9</v>
      </c>
      <c r="O19" s="27" t="str">
        <f t="shared" si="7"/>
        <v>5</v>
      </c>
      <c r="P19" s="13">
        <f t="shared" si="2"/>
        <v>14</v>
      </c>
      <c r="Q19" s="26">
        <v>4</v>
      </c>
      <c r="R19" s="27">
        <v>8.4499999999999993</v>
      </c>
      <c r="S19" s="27">
        <v>7.5</v>
      </c>
      <c r="T19" s="13">
        <f t="shared" si="3"/>
        <v>15.95</v>
      </c>
      <c r="V19" s="19">
        <f t="shared" si="8"/>
        <v>34.849999999999994</v>
      </c>
      <c r="W19" s="16">
        <f t="shared" si="4"/>
        <v>60.349999999999994</v>
      </c>
    </row>
    <row r="20" spans="1:23" x14ac:dyDescent="0.2">
      <c r="A20" s="6">
        <v>18</v>
      </c>
      <c r="B20" s="29"/>
      <c r="C20" s="33"/>
      <c r="E20" s="28"/>
      <c r="F20" s="29"/>
      <c r="G20" s="29">
        <f t="shared" si="5"/>
        <v>0</v>
      </c>
      <c r="H20" s="7">
        <f t="shared" si="0"/>
        <v>0</v>
      </c>
      <c r="I20" s="28"/>
      <c r="J20" s="29"/>
      <c r="K20" s="29">
        <f t="shared" si="6"/>
        <v>0</v>
      </c>
      <c r="L20" s="7">
        <f t="shared" si="1"/>
        <v>0</v>
      </c>
      <c r="M20" s="28"/>
      <c r="N20" s="29"/>
      <c r="O20" s="29">
        <f t="shared" si="7"/>
        <v>0</v>
      </c>
      <c r="P20" s="7">
        <f t="shared" si="2"/>
        <v>0</v>
      </c>
      <c r="Q20" s="28"/>
      <c r="R20" s="29"/>
      <c r="S20" s="29">
        <f t="shared" ref="S8:S42" si="10">IF(Q20=0,0,IF(Q20=1,"4",IF(Q20=2,"5",IF(Q20=3,"6",IF(Q20=4,"8",IF(Q20=5,"10",IF(Q20=6,"A définir","")))))))</f>
        <v>0</v>
      </c>
      <c r="T20" s="7">
        <f t="shared" si="3"/>
        <v>0</v>
      </c>
      <c r="V20" s="20">
        <f t="shared" si="8"/>
        <v>0</v>
      </c>
      <c r="W20" s="17">
        <f t="shared" si="4"/>
        <v>0</v>
      </c>
    </row>
    <row r="21" spans="1:23" x14ac:dyDescent="0.2">
      <c r="A21" s="11">
        <v>19</v>
      </c>
      <c r="B21" s="27"/>
      <c r="C21" s="32"/>
      <c r="D21" s="12"/>
      <c r="E21" s="26"/>
      <c r="F21" s="27"/>
      <c r="G21" s="27">
        <f t="shared" si="5"/>
        <v>0</v>
      </c>
      <c r="H21" s="13">
        <f t="shared" si="0"/>
        <v>0</v>
      </c>
      <c r="I21" s="26"/>
      <c r="J21" s="27"/>
      <c r="K21" s="27">
        <f t="shared" si="6"/>
        <v>0</v>
      </c>
      <c r="L21" s="13">
        <f t="shared" si="1"/>
        <v>0</v>
      </c>
      <c r="M21" s="26"/>
      <c r="N21" s="27"/>
      <c r="O21" s="27">
        <f t="shared" si="7"/>
        <v>0</v>
      </c>
      <c r="P21" s="13">
        <f t="shared" si="2"/>
        <v>0</v>
      </c>
      <c r="Q21" s="26"/>
      <c r="R21" s="27"/>
      <c r="S21" s="27">
        <f t="shared" si="10"/>
        <v>0</v>
      </c>
      <c r="T21" s="13">
        <f t="shared" si="3"/>
        <v>0</v>
      </c>
      <c r="V21" s="19">
        <f t="shared" si="8"/>
        <v>0</v>
      </c>
      <c r="W21" s="16">
        <f t="shared" si="4"/>
        <v>0</v>
      </c>
    </row>
    <row r="22" spans="1:23" x14ac:dyDescent="0.2">
      <c r="A22" s="6">
        <v>20</v>
      </c>
      <c r="B22" s="29"/>
      <c r="C22" s="33"/>
      <c r="E22" s="28"/>
      <c r="F22" s="29"/>
      <c r="G22" s="29">
        <f t="shared" si="5"/>
        <v>0</v>
      </c>
      <c r="H22" s="7">
        <f t="shared" si="0"/>
        <v>0</v>
      </c>
      <c r="I22" s="28"/>
      <c r="J22" s="29"/>
      <c r="K22" s="29">
        <f t="shared" si="6"/>
        <v>0</v>
      </c>
      <c r="L22" s="7">
        <f t="shared" si="1"/>
        <v>0</v>
      </c>
      <c r="M22" s="28"/>
      <c r="N22" s="29"/>
      <c r="O22" s="29">
        <f t="shared" si="7"/>
        <v>0</v>
      </c>
      <c r="P22" s="7">
        <f t="shared" si="2"/>
        <v>0</v>
      </c>
      <c r="Q22" s="28"/>
      <c r="R22" s="29"/>
      <c r="S22" s="29">
        <f t="shared" si="10"/>
        <v>0</v>
      </c>
      <c r="T22" s="7">
        <f t="shared" si="3"/>
        <v>0</v>
      </c>
      <c r="V22" s="20">
        <f t="shared" si="8"/>
        <v>0</v>
      </c>
      <c r="W22" s="17">
        <f t="shared" si="4"/>
        <v>0</v>
      </c>
    </row>
    <row r="23" spans="1:23" x14ac:dyDescent="0.2">
      <c r="A23" s="11">
        <v>21</v>
      </c>
      <c r="B23" s="27"/>
      <c r="C23" s="32"/>
      <c r="D23" s="12"/>
      <c r="E23" s="26"/>
      <c r="F23" s="27"/>
      <c r="G23" s="27">
        <f t="shared" si="5"/>
        <v>0</v>
      </c>
      <c r="H23" s="13">
        <f t="shared" si="0"/>
        <v>0</v>
      </c>
      <c r="I23" s="26"/>
      <c r="J23" s="27"/>
      <c r="K23" s="27">
        <f t="shared" si="6"/>
        <v>0</v>
      </c>
      <c r="L23" s="13">
        <f t="shared" si="1"/>
        <v>0</v>
      </c>
      <c r="M23" s="26"/>
      <c r="N23" s="27"/>
      <c r="O23" s="27">
        <f t="shared" si="7"/>
        <v>0</v>
      </c>
      <c r="P23" s="13">
        <f t="shared" si="2"/>
        <v>0</v>
      </c>
      <c r="Q23" s="26"/>
      <c r="R23" s="27"/>
      <c r="S23" s="27">
        <f t="shared" si="10"/>
        <v>0</v>
      </c>
      <c r="T23" s="13">
        <f t="shared" si="3"/>
        <v>0</v>
      </c>
      <c r="V23" s="19">
        <f t="shared" si="8"/>
        <v>0</v>
      </c>
      <c r="W23" s="16">
        <f t="shared" si="4"/>
        <v>0</v>
      </c>
    </row>
    <row r="24" spans="1:23" x14ac:dyDescent="0.2">
      <c r="A24" s="6">
        <v>22</v>
      </c>
      <c r="B24" s="29"/>
      <c r="C24" s="33"/>
      <c r="E24" s="28"/>
      <c r="F24" s="29"/>
      <c r="G24" s="29">
        <f t="shared" si="5"/>
        <v>0</v>
      </c>
      <c r="H24" s="7">
        <f t="shared" si="0"/>
        <v>0</v>
      </c>
      <c r="I24" s="28"/>
      <c r="J24" s="29"/>
      <c r="K24" s="29">
        <f t="shared" si="6"/>
        <v>0</v>
      </c>
      <c r="L24" s="7">
        <f t="shared" si="1"/>
        <v>0</v>
      </c>
      <c r="M24" s="28"/>
      <c r="N24" s="29"/>
      <c r="O24" s="29">
        <f t="shared" si="7"/>
        <v>0</v>
      </c>
      <c r="P24" s="7">
        <f t="shared" si="2"/>
        <v>0</v>
      </c>
      <c r="Q24" s="28"/>
      <c r="R24" s="29"/>
      <c r="S24" s="29">
        <f t="shared" si="10"/>
        <v>0</v>
      </c>
      <c r="T24" s="7">
        <f t="shared" si="3"/>
        <v>0</v>
      </c>
      <c r="V24" s="20">
        <f t="shared" si="8"/>
        <v>0</v>
      </c>
      <c r="W24" s="17">
        <f t="shared" si="4"/>
        <v>0</v>
      </c>
    </row>
    <row r="25" spans="1:23" x14ac:dyDescent="0.2">
      <c r="A25" s="11">
        <v>23</v>
      </c>
      <c r="B25" s="27"/>
      <c r="C25" s="32"/>
      <c r="D25" s="12"/>
      <c r="E25" s="26"/>
      <c r="F25" s="27"/>
      <c r="G25" s="27">
        <f t="shared" si="5"/>
        <v>0</v>
      </c>
      <c r="H25" s="13">
        <f t="shared" si="0"/>
        <v>0</v>
      </c>
      <c r="I25" s="26"/>
      <c r="J25" s="27"/>
      <c r="K25" s="27">
        <f t="shared" si="6"/>
        <v>0</v>
      </c>
      <c r="L25" s="13">
        <f t="shared" si="1"/>
        <v>0</v>
      </c>
      <c r="M25" s="26"/>
      <c r="N25" s="27"/>
      <c r="O25" s="27">
        <f t="shared" si="7"/>
        <v>0</v>
      </c>
      <c r="P25" s="13">
        <f t="shared" si="2"/>
        <v>0</v>
      </c>
      <c r="Q25" s="26"/>
      <c r="R25" s="27"/>
      <c r="S25" s="27">
        <f t="shared" si="10"/>
        <v>0</v>
      </c>
      <c r="T25" s="13">
        <f t="shared" si="3"/>
        <v>0</v>
      </c>
      <c r="V25" s="19">
        <f t="shared" si="8"/>
        <v>0</v>
      </c>
      <c r="W25" s="16">
        <f t="shared" si="4"/>
        <v>0</v>
      </c>
    </row>
    <row r="26" spans="1:23" x14ac:dyDescent="0.2">
      <c r="A26" s="6">
        <v>24</v>
      </c>
      <c r="B26" s="29"/>
      <c r="C26" s="33"/>
      <c r="E26" s="28"/>
      <c r="F26" s="29"/>
      <c r="G26" s="29">
        <f t="shared" si="5"/>
        <v>0</v>
      </c>
      <c r="H26" s="7">
        <f t="shared" si="0"/>
        <v>0</v>
      </c>
      <c r="I26" s="28"/>
      <c r="J26" s="29"/>
      <c r="K26" s="29">
        <f t="shared" si="6"/>
        <v>0</v>
      </c>
      <c r="L26" s="7">
        <f t="shared" si="1"/>
        <v>0</v>
      </c>
      <c r="M26" s="28"/>
      <c r="N26" s="29"/>
      <c r="O26" s="29">
        <f t="shared" si="7"/>
        <v>0</v>
      </c>
      <c r="P26" s="7">
        <f t="shared" si="2"/>
        <v>0</v>
      </c>
      <c r="Q26" s="28"/>
      <c r="R26" s="29"/>
      <c r="S26" s="29">
        <f t="shared" si="10"/>
        <v>0</v>
      </c>
      <c r="T26" s="7">
        <f t="shared" si="3"/>
        <v>0</v>
      </c>
      <c r="V26" s="20">
        <f t="shared" si="8"/>
        <v>0</v>
      </c>
      <c r="W26" s="17">
        <f t="shared" si="4"/>
        <v>0</v>
      </c>
    </row>
    <row r="27" spans="1:23" x14ac:dyDescent="0.2">
      <c r="A27" s="11">
        <v>25</v>
      </c>
      <c r="B27" s="27"/>
      <c r="C27" s="32"/>
      <c r="D27" s="12"/>
      <c r="E27" s="26"/>
      <c r="F27" s="27"/>
      <c r="G27" s="27">
        <f t="shared" si="5"/>
        <v>0</v>
      </c>
      <c r="H27" s="13">
        <f t="shared" si="0"/>
        <v>0</v>
      </c>
      <c r="I27" s="26"/>
      <c r="J27" s="27"/>
      <c r="K27" s="27">
        <f t="shared" si="6"/>
        <v>0</v>
      </c>
      <c r="L27" s="13">
        <f t="shared" si="1"/>
        <v>0</v>
      </c>
      <c r="M27" s="26"/>
      <c r="N27" s="27"/>
      <c r="O27" s="27">
        <f t="shared" si="7"/>
        <v>0</v>
      </c>
      <c r="P27" s="13">
        <f t="shared" si="2"/>
        <v>0</v>
      </c>
      <c r="Q27" s="26"/>
      <c r="R27" s="27"/>
      <c r="S27" s="27">
        <f t="shared" si="10"/>
        <v>0</v>
      </c>
      <c r="T27" s="13">
        <f t="shared" si="3"/>
        <v>0</v>
      </c>
      <c r="V27" s="19">
        <f t="shared" si="8"/>
        <v>0</v>
      </c>
      <c r="W27" s="16">
        <f t="shared" si="4"/>
        <v>0</v>
      </c>
    </row>
    <row r="28" spans="1:23" x14ac:dyDescent="0.2">
      <c r="A28" s="6">
        <v>26</v>
      </c>
      <c r="B28" s="29"/>
      <c r="C28" s="33"/>
      <c r="E28" s="28"/>
      <c r="F28" s="29"/>
      <c r="G28" s="29">
        <f t="shared" si="5"/>
        <v>0</v>
      </c>
      <c r="H28" s="7">
        <f t="shared" si="0"/>
        <v>0</v>
      </c>
      <c r="I28" s="28"/>
      <c r="J28" s="29"/>
      <c r="K28" s="29">
        <f t="shared" si="6"/>
        <v>0</v>
      </c>
      <c r="L28" s="7">
        <f t="shared" si="1"/>
        <v>0</v>
      </c>
      <c r="M28" s="28"/>
      <c r="N28" s="29"/>
      <c r="O28" s="29">
        <f t="shared" si="7"/>
        <v>0</v>
      </c>
      <c r="P28" s="7">
        <f t="shared" si="2"/>
        <v>0</v>
      </c>
      <c r="Q28" s="28"/>
      <c r="R28" s="29"/>
      <c r="S28" s="29">
        <f t="shared" si="10"/>
        <v>0</v>
      </c>
      <c r="T28" s="7">
        <f t="shared" si="3"/>
        <v>0</v>
      </c>
      <c r="V28" s="20">
        <f t="shared" si="8"/>
        <v>0</v>
      </c>
      <c r="W28" s="17">
        <f t="shared" si="4"/>
        <v>0</v>
      </c>
    </row>
    <row r="29" spans="1:23" x14ac:dyDescent="0.2">
      <c r="A29" s="11">
        <v>27</v>
      </c>
      <c r="B29" s="27"/>
      <c r="C29" s="32"/>
      <c r="D29" s="12"/>
      <c r="E29" s="26"/>
      <c r="F29" s="27"/>
      <c r="G29" s="27">
        <f t="shared" si="5"/>
        <v>0</v>
      </c>
      <c r="H29" s="13">
        <f t="shared" si="0"/>
        <v>0</v>
      </c>
      <c r="I29" s="26"/>
      <c r="J29" s="27"/>
      <c r="K29" s="27">
        <f t="shared" si="6"/>
        <v>0</v>
      </c>
      <c r="L29" s="13">
        <f t="shared" si="1"/>
        <v>0</v>
      </c>
      <c r="M29" s="26"/>
      <c r="N29" s="27"/>
      <c r="O29" s="27">
        <f t="shared" si="7"/>
        <v>0</v>
      </c>
      <c r="P29" s="13">
        <f t="shared" si="2"/>
        <v>0</v>
      </c>
      <c r="Q29" s="26"/>
      <c r="R29" s="27"/>
      <c r="S29" s="27">
        <f t="shared" si="10"/>
        <v>0</v>
      </c>
      <c r="T29" s="13">
        <f t="shared" si="3"/>
        <v>0</v>
      </c>
      <c r="V29" s="19">
        <f t="shared" si="8"/>
        <v>0</v>
      </c>
      <c r="W29" s="16">
        <f t="shared" si="4"/>
        <v>0</v>
      </c>
    </row>
    <row r="30" spans="1:23" x14ac:dyDescent="0.2">
      <c r="A30" s="6">
        <v>28</v>
      </c>
      <c r="B30" s="29"/>
      <c r="C30" s="33"/>
      <c r="E30" s="28"/>
      <c r="F30" s="29"/>
      <c r="G30" s="29">
        <f t="shared" si="5"/>
        <v>0</v>
      </c>
      <c r="H30" s="7">
        <f t="shared" si="0"/>
        <v>0</v>
      </c>
      <c r="I30" s="28"/>
      <c r="J30" s="29"/>
      <c r="K30" s="29">
        <f t="shared" si="6"/>
        <v>0</v>
      </c>
      <c r="L30" s="7">
        <f t="shared" si="1"/>
        <v>0</v>
      </c>
      <c r="M30" s="28"/>
      <c r="N30" s="29"/>
      <c r="O30" s="29">
        <f t="shared" si="7"/>
        <v>0</v>
      </c>
      <c r="P30" s="7">
        <f t="shared" si="2"/>
        <v>0</v>
      </c>
      <c r="Q30" s="28"/>
      <c r="R30" s="29"/>
      <c r="S30" s="29">
        <f t="shared" si="10"/>
        <v>0</v>
      </c>
      <c r="T30" s="7">
        <f t="shared" si="3"/>
        <v>0</v>
      </c>
      <c r="V30" s="20">
        <f t="shared" si="8"/>
        <v>0</v>
      </c>
      <c r="W30" s="17">
        <f t="shared" si="4"/>
        <v>0</v>
      </c>
    </row>
    <row r="31" spans="1:23" x14ac:dyDescent="0.2">
      <c r="A31" s="11">
        <v>29</v>
      </c>
      <c r="B31" s="27"/>
      <c r="C31" s="32"/>
      <c r="D31" s="12"/>
      <c r="E31" s="26"/>
      <c r="F31" s="27"/>
      <c r="G31" s="27">
        <f t="shared" si="5"/>
        <v>0</v>
      </c>
      <c r="H31" s="13">
        <f t="shared" si="0"/>
        <v>0</v>
      </c>
      <c r="I31" s="26"/>
      <c r="J31" s="27"/>
      <c r="K31" s="27">
        <f t="shared" si="6"/>
        <v>0</v>
      </c>
      <c r="L31" s="13">
        <f t="shared" si="1"/>
        <v>0</v>
      </c>
      <c r="M31" s="26"/>
      <c r="N31" s="27"/>
      <c r="O31" s="27">
        <f t="shared" si="7"/>
        <v>0</v>
      </c>
      <c r="P31" s="13">
        <f t="shared" si="2"/>
        <v>0</v>
      </c>
      <c r="Q31" s="26"/>
      <c r="R31" s="27"/>
      <c r="S31" s="27">
        <f t="shared" si="10"/>
        <v>0</v>
      </c>
      <c r="T31" s="13">
        <f t="shared" si="3"/>
        <v>0</v>
      </c>
      <c r="V31" s="19">
        <f t="shared" si="8"/>
        <v>0</v>
      </c>
      <c r="W31" s="16">
        <f t="shared" si="4"/>
        <v>0</v>
      </c>
    </row>
    <row r="32" spans="1:23" x14ac:dyDescent="0.2">
      <c r="A32" s="6">
        <v>30</v>
      </c>
      <c r="B32" s="29"/>
      <c r="C32" s="33"/>
      <c r="E32" s="28"/>
      <c r="F32" s="29"/>
      <c r="G32" s="29">
        <f t="shared" si="5"/>
        <v>0</v>
      </c>
      <c r="H32" s="7">
        <f t="shared" si="0"/>
        <v>0</v>
      </c>
      <c r="I32" s="28"/>
      <c r="J32" s="29"/>
      <c r="K32" s="29">
        <f t="shared" si="6"/>
        <v>0</v>
      </c>
      <c r="L32" s="7">
        <f t="shared" si="1"/>
        <v>0</v>
      </c>
      <c r="M32" s="28"/>
      <c r="N32" s="29"/>
      <c r="O32" s="29">
        <f t="shared" si="7"/>
        <v>0</v>
      </c>
      <c r="P32" s="7">
        <f t="shared" si="2"/>
        <v>0</v>
      </c>
      <c r="Q32" s="28"/>
      <c r="R32" s="29"/>
      <c r="S32" s="29">
        <f t="shared" si="10"/>
        <v>0</v>
      </c>
      <c r="T32" s="7">
        <f t="shared" si="3"/>
        <v>0</v>
      </c>
      <c r="V32" s="20">
        <f t="shared" si="8"/>
        <v>0</v>
      </c>
      <c r="W32" s="17">
        <f t="shared" si="4"/>
        <v>0</v>
      </c>
    </row>
    <row r="33" spans="1:23" x14ac:dyDescent="0.2">
      <c r="A33" s="11">
        <v>31</v>
      </c>
      <c r="B33" s="27"/>
      <c r="C33" s="32"/>
      <c r="D33" s="12"/>
      <c r="E33" s="26"/>
      <c r="F33" s="27"/>
      <c r="G33" s="27">
        <f t="shared" si="5"/>
        <v>0</v>
      </c>
      <c r="H33" s="13">
        <f t="shared" si="0"/>
        <v>0</v>
      </c>
      <c r="I33" s="26"/>
      <c r="J33" s="27"/>
      <c r="K33" s="27">
        <f t="shared" si="6"/>
        <v>0</v>
      </c>
      <c r="L33" s="13">
        <f t="shared" si="1"/>
        <v>0</v>
      </c>
      <c r="M33" s="26"/>
      <c r="N33" s="27"/>
      <c r="O33" s="27">
        <f t="shared" si="7"/>
        <v>0</v>
      </c>
      <c r="P33" s="13">
        <f t="shared" si="2"/>
        <v>0</v>
      </c>
      <c r="Q33" s="26"/>
      <c r="R33" s="27"/>
      <c r="S33" s="27">
        <f t="shared" si="10"/>
        <v>0</v>
      </c>
      <c r="T33" s="13">
        <f t="shared" si="3"/>
        <v>0</v>
      </c>
      <c r="V33" s="19">
        <f t="shared" si="8"/>
        <v>0</v>
      </c>
      <c r="W33" s="16">
        <f t="shared" si="4"/>
        <v>0</v>
      </c>
    </row>
    <row r="34" spans="1:23" x14ac:dyDescent="0.2">
      <c r="A34" s="6">
        <v>32</v>
      </c>
      <c r="B34" s="29"/>
      <c r="C34" s="33"/>
      <c r="E34" s="28"/>
      <c r="F34" s="29"/>
      <c r="G34" s="29">
        <f t="shared" si="5"/>
        <v>0</v>
      </c>
      <c r="H34" s="7">
        <f t="shared" si="0"/>
        <v>0</v>
      </c>
      <c r="I34" s="28"/>
      <c r="J34" s="29"/>
      <c r="K34" s="29">
        <f t="shared" si="6"/>
        <v>0</v>
      </c>
      <c r="L34" s="7">
        <f t="shared" si="1"/>
        <v>0</v>
      </c>
      <c r="M34" s="28"/>
      <c r="N34" s="29"/>
      <c r="O34" s="29">
        <f t="shared" si="7"/>
        <v>0</v>
      </c>
      <c r="P34" s="7">
        <f t="shared" si="2"/>
        <v>0</v>
      </c>
      <c r="Q34" s="28"/>
      <c r="R34" s="29"/>
      <c r="S34" s="29">
        <f t="shared" si="10"/>
        <v>0</v>
      </c>
      <c r="T34" s="7">
        <f t="shared" si="3"/>
        <v>0</v>
      </c>
      <c r="V34" s="20">
        <f t="shared" si="8"/>
        <v>0</v>
      </c>
      <c r="W34" s="17">
        <f t="shared" si="4"/>
        <v>0</v>
      </c>
    </row>
    <row r="35" spans="1:23" x14ac:dyDescent="0.2">
      <c r="A35" s="11">
        <v>33</v>
      </c>
      <c r="B35" s="27"/>
      <c r="C35" s="32"/>
      <c r="D35" s="12"/>
      <c r="E35" s="26"/>
      <c r="F35" s="27"/>
      <c r="G35" s="27">
        <f t="shared" si="5"/>
        <v>0</v>
      </c>
      <c r="H35" s="13">
        <f t="shared" si="0"/>
        <v>0</v>
      </c>
      <c r="I35" s="26"/>
      <c r="J35" s="27"/>
      <c r="K35" s="27">
        <f t="shared" si="6"/>
        <v>0</v>
      </c>
      <c r="L35" s="13">
        <f t="shared" si="1"/>
        <v>0</v>
      </c>
      <c r="M35" s="26"/>
      <c r="N35" s="27"/>
      <c r="O35" s="27">
        <f t="shared" si="7"/>
        <v>0</v>
      </c>
      <c r="P35" s="13">
        <f t="shared" si="2"/>
        <v>0</v>
      </c>
      <c r="Q35" s="26"/>
      <c r="R35" s="27"/>
      <c r="S35" s="27">
        <f t="shared" si="10"/>
        <v>0</v>
      </c>
      <c r="T35" s="13">
        <f t="shared" si="3"/>
        <v>0</v>
      </c>
      <c r="V35" s="19">
        <f t="shared" si="8"/>
        <v>0</v>
      </c>
      <c r="W35" s="16">
        <f t="shared" si="4"/>
        <v>0</v>
      </c>
    </row>
    <row r="36" spans="1:23" x14ac:dyDescent="0.2">
      <c r="A36" s="6">
        <v>34</v>
      </c>
      <c r="B36" s="29"/>
      <c r="C36" s="33"/>
      <c r="E36" s="28"/>
      <c r="F36" s="29"/>
      <c r="G36" s="29">
        <f t="shared" si="5"/>
        <v>0</v>
      </c>
      <c r="H36" s="7">
        <f t="shared" si="0"/>
        <v>0</v>
      </c>
      <c r="I36" s="28"/>
      <c r="J36" s="29"/>
      <c r="K36" s="29">
        <f t="shared" si="6"/>
        <v>0</v>
      </c>
      <c r="L36" s="7">
        <f t="shared" si="1"/>
        <v>0</v>
      </c>
      <c r="M36" s="28"/>
      <c r="N36" s="29"/>
      <c r="O36" s="29">
        <f t="shared" si="7"/>
        <v>0</v>
      </c>
      <c r="P36" s="7">
        <f t="shared" si="2"/>
        <v>0</v>
      </c>
      <c r="Q36" s="28"/>
      <c r="R36" s="29"/>
      <c r="S36" s="29">
        <f t="shared" si="10"/>
        <v>0</v>
      </c>
      <c r="T36" s="7">
        <f t="shared" si="3"/>
        <v>0</v>
      </c>
      <c r="V36" s="20">
        <f t="shared" si="8"/>
        <v>0</v>
      </c>
      <c r="W36" s="17">
        <f t="shared" si="4"/>
        <v>0</v>
      </c>
    </row>
    <row r="37" spans="1:23" x14ac:dyDescent="0.2">
      <c r="A37" s="11">
        <v>35</v>
      </c>
      <c r="B37" s="27"/>
      <c r="C37" s="32"/>
      <c r="D37" s="12"/>
      <c r="E37" s="26"/>
      <c r="F37" s="27"/>
      <c r="G37" s="27">
        <f t="shared" si="5"/>
        <v>0</v>
      </c>
      <c r="H37" s="13">
        <f t="shared" si="0"/>
        <v>0</v>
      </c>
      <c r="I37" s="26"/>
      <c r="J37" s="27"/>
      <c r="K37" s="27">
        <f t="shared" si="6"/>
        <v>0</v>
      </c>
      <c r="L37" s="13">
        <f t="shared" si="1"/>
        <v>0</v>
      </c>
      <c r="M37" s="26"/>
      <c r="N37" s="27"/>
      <c r="O37" s="27">
        <f t="shared" si="7"/>
        <v>0</v>
      </c>
      <c r="P37" s="13">
        <f t="shared" si="2"/>
        <v>0</v>
      </c>
      <c r="Q37" s="26"/>
      <c r="R37" s="27"/>
      <c r="S37" s="27">
        <f t="shared" si="10"/>
        <v>0</v>
      </c>
      <c r="T37" s="13">
        <f t="shared" si="3"/>
        <v>0</v>
      </c>
      <c r="V37" s="19">
        <f t="shared" si="8"/>
        <v>0</v>
      </c>
      <c r="W37" s="16">
        <f t="shared" si="4"/>
        <v>0</v>
      </c>
    </row>
    <row r="38" spans="1:23" x14ac:dyDescent="0.2">
      <c r="A38" s="6">
        <v>36</v>
      </c>
      <c r="B38" s="29"/>
      <c r="C38" s="33"/>
      <c r="E38" s="28"/>
      <c r="F38" s="29"/>
      <c r="G38" s="29">
        <f t="shared" si="5"/>
        <v>0</v>
      </c>
      <c r="H38" s="7">
        <f t="shared" si="0"/>
        <v>0</v>
      </c>
      <c r="I38" s="28"/>
      <c r="J38" s="29"/>
      <c r="K38" s="29">
        <f t="shared" si="6"/>
        <v>0</v>
      </c>
      <c r="L38" s="7">
        <f t="shared" si="1"/>
        <v>0</v>
      </c>
      <c r="M38" s="28"/>
      <c r="N38" s="29"/>
      <c r="O38" s="29">
        <f t="shared" si="7"/>
        <v>0</v>
      </c>
      <c r="P38" s="7">
        <f t="shared" si="2"/>
        <v>0</v>
      </c>
      <c r="Q38" s="28"/>
      <c r="R38" s="29"/>
      <c r="S38" s="29">
        <f t="shared" si="10"/>
        <v>0</v>
      </c>
      <c r="T38" s="7">
        <f t="shared" si="3"/>
        <v>0</v>
      </c>
      <c r="V38" s="20">
        <f t="shared" si="8"/>
        <v>0</v>
      </c>
      <c r="W38" s="17">
        <f t="shared" si="4"/>
        <v>0</v>
      </c>
    </row>
    <row r="39" spans="1:23" x14ac:dyDescent="0.2">
      <c r="A39" s="11">
        <v>37</v>
      </c>
      <c r="B39" s="27"/>
      <c r="C39" s="32"/>
      <c r="D39" s="12"/>
      <c r="E39" s="26"/>
      <c r="F39" s="27"/>
      <c r="G39" s="27">
        <f t="shared" si="5"/>
        <v>0</v>
      </c>
      <c r="H39" s="13">
        <f t="shared" si="0"/>
        <v>0</v>
      </c>
      <c r="I39" s="26"/>
      <c r="J39" s="27"/>
      <c r="K39" s="27">
        <f t="shared" si="6"/>
        <v>0</v>
      </c>
      <c r="L39" s="13">
        <f t="shared" si="1"/>
        <v>0</v>
      </c>
      <c r="M39" s="26"/>
      <c r="N39" s="27"/>
      <c r="O39" s="27">
        <f t="shared" si="7"/>
        <v>0</v>
      </c>
      <c r="P39" s="13">
        <f t="shared" si="2"/>
        <v>0</v>
      </c>
      <c r="Q39" s="26"/>
      <c r="R39" s="27"/>
      <c r="S39" s="27">
        <f t="shared" si="10"/>
        <v>0</v>
      </c>
      <c r="T39" s="13">
        <f t="shared" si="3"/>
        <v>0</v>
      </c>
      <c r="V39" s="19">
        <f t="shared" si="8"/>
        <v>0</v>
      </c>
      <c r="W39" s="16">
        <f t="shared" si="4"/>
        <v>0</v>
      </c>
    </row>
    <row r="40" spans="1:23" x14ac:dyDescent="0.2">
      <c r="A40" s="6">
        <v>38</v>
      </c>
      <c r="B40" s="29"/>
      <c r="C40" s="33"/>
      <c r="E40" s="28"/>
      <c r="F40" s="29"/>
      <c r="G40" s="29">
        <f t="shared" si="5"/>
        <v>0</v>
      </c>
      <c r="H40" s="7">
        <f t="shared" si="0"/>
        <v>0</v>
      </c>
      <c r="I40" s="28"/>
      <c r="J40" s="29"/>
      <c r="K40" s="29">
        <f t="shared" si="6"/>
        <v>0</v>
      </c>
      <c r="L40" s="7">
        <f t="shared" si="1"/>
        <v>0</v>
      </c>
      <c r="M40" s="28"/>
      <c r="N40" s="29"/>
      <c r="O40" s="29">
        <f t="shared" si="7"/>
        <v>0</v>
      </c>
      <c r="P40" s="7">
        <f t="shared" si="2"/>
        <v>0</v>
      </c>
      <c r="Q40" s="28"/>
      <c r="R40" s="29"/>
      <c r="S40" s="29">
        <f t="shared" si="10"/>
        <v>0</v>
      </c>
      <c r="T40" s="7">
        <f t="shared" si="3"/>
        <v>0</v>
      </c>
      <c r="V40" s="20">
        <f t="shared" si="8"/>
        <v>0</v>
      </c>
      <c r="W40" s="17">
        <f t="shared" si="4"/>
        <v>0</v>
      </c>
    </row>
    <row r="41" spans="1:23" x14ac:dyDescent="0.2">
      <c r="A41" s="11">
        <v>39</v>
      </c>
      <c r="B41" s="27"/>
      <c r="C41" s="32"/>
      <c r="D41" s="12"/>
      <c r="E41" s="26"/>
      <c r="F41" s="27"/>
      <c r="G41" s="27">
        <f t="shared" si="5"/>
        <v>0</v>
      </c>
      <c r="H41" s="13">
        <f t="shared" si="0"/>
        <v>0</v>
      </c>
      <c r="I41" s="26"/>
      <c r="J41" s="27"/>
      <c r="K41" s="27">
        <f t="shared" si="6"/>
        <v>0</v>
      </c>
      <c r="L41" s="13">
        <f t="shared" si="1"/>
        <v>0</v>
      </c>
      <c r="M41" s="26"/>
      <c r="N41" s="27"/>
      <c r="O41" s="27">
        <f t="shared" si="7"/>
        <v>0</v>
      </c>
      <c r="P41" s="13">
        <f t="shared" si="2"/>
        <v>0</v>
      </c>
      <c r="Q41" s="26"/>
      <c r="R41" s="27"/>
      <c r="S41" s="27">
        <f t="shared" si="10"/>
        <v>0</v>
      </c>
      <c r="T41" s="13">
        <f t="shared" si="3"/>
        <v>0</v>
      </c>
      <c r="V41" s="19">
        <f t="shared" si="8"/>
        <v>0</v>
      </c>
      <c r="W41" s="16">
        <f t="shared" si="4"/>
        <v>0</v>
      </c>
    </row>
    <row r="42" spans="1:23" ht="16" thickBot="1" x14ac:dyDescent="0.25">
      <c r="A42" s="8">
        <v>40</v>
      </c>
      <c r="B42" s="31"/>
      <c r="C42" s="34"/>
      <c r="D42" s="9"/>
      <c r="E42" s="30"/>
      <c r="F42" s="31"/>
      <c r="G42" s="31">
        <f t="shared" si="5"/>
        <v>0</v>
      </c>
      <c r="H42" s="10">
        <f t="shared" si="0"/>
        <v>0</v>
      </c>
      <c r="I42" s="30"/>
      <c r="J42" s="31"/>
      <c r="K42" s="31">
        <f t="shared" si="6"/>
        <v>0</v>
      </c>
      <c r="L42" s="10">
        <f t="shared" si="1"/>
        <v>0</v>
      </c>
      <c r="M42" s="30"/>
      <c r="N42" s="31"/>
      <c r="O42" s="31">
        <f t="shared" si="7"/>
        <v>0</v>
      </c>
      <c r="P42" s="10">
        <f t="shared" si="2"/>
        <v>0</v>
      </c>
      <c r="Q42" s="30"/>
      <c r="R42" s="31"/>
      <c r="S42" s="31">
        <f t="shared" si="10"/>
        <v>0</v>
      </c>
      <c r="T42" s="10">
        <f t="shared" si="3"/>
        <v>0</v>
      </c>
      <c r="V42" s="21">
        <f t="shared" si="8"/>
        <v>0</v>
      </c>
      <c r="W42" s="18">
        <f t="shared" si="4"/>
        <v>0</v>
      </c>
    </row>
  </sheetData>
  <sheetProtection algorithmName="SHA-512" hashValue="BO6NOedLoRwFYC9x1jc0zqNoFc1wzoSlMygqn0el3RmfqzDVbtp+sa/dWi/I7/2uK6W9yXoOKMw7DbZIEoLCXQ==" saltValue="ken27vNnX0X03Z/u6syUYA==" spinCount="100000" sheet="1" objects="1" scenarios="1"/>
  <mergeCells count="5">
    <mergeCell ref="E1:H1"/>
    <mergeCell ref="I1:L1"/>
    <mergeCell ref="M1:P1"/>
    <mergeCell ref="Q1:T1"/>
    <mergeCell ref="V1:W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tabColor rgb="FFFF5668"/>
  </sheetPr>
  <dimension ref="A1:W42"/>
  <sheetViews>
    <sheetView workbookViewId="0">
      <selection activeCell="G16" sqref="G16"/>
    </sheetView>
  </sheetViews>
  <sheetFormatPr baseColWidth="10" defaultRowHeight="15" x14ac:dyDescent="0.2"/>
  <cols>
    <col min="4" max="4" width="2.5" customWidth="1"/>
    <col min="6" max="6" width="13.33203125" customWidth="1"/>
  </cols>
  <sheetData>
    <row r="1" spans="1:23" ht="27" thickBot="1" x14ac:dyDescent="0.25">
      <c r="E1" s="55" t="s">
        <v>0</v>
      </c>
      <c r="F1" s="55"/>
      <c r="G1" s="55"/>
      <c r="H1" s="55"/>
      <c r="I1" s="56" t="s">
        <v>36</v>
      </c>
      <c r="J1" s="57"/>
      <c r="K1" s="57"/>
      <c r="L1" s="57"/>
      <c r="M1" s="58" t="s">
        <v>2</v>
      </c>
      <c r="N1" s="58"/>
      <c r="O1" s="58"/>
      <c r="P1" s="58"/>
      <c r="Q1" s="59" t="s">
        <v>37</v>
      </c>
      <c r="R1" s="59"/>
      <c r="S1" s="59"/>
      <c r="T1" s="59"/>
      <c r="V1" s="58" t="s">
        <v>29</v>
      </c>
      <c r="W1" s="58"/>
    </row>
    <row r="2" spans="1:23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4" t="s">
        <v>38</v>
      </c>
      <c r="H2" s="5" t="s">
        <v>12</v>
      </c>
      <c r="I2" s="3" t="s">
        <v>27</v>
      </c>
      <c r="J2" s="4" t="s">
        <v>11</v>
      </c>
      <c r="K2" s="4" t="s">
        <v>38</v>
      </c>
      <c r="L2" s="5" t="s">
        <v>12</v>
      </c>
      <c r="M2" s="3" t="s">
        <v>27</v>
      </c>
      <c r="N2" s="4" t="s">
        <v>11</v>
      </c>
      <c r="O2" s="4" t="s">
        <v>38</v>
      </c>
      <c r="P2" s="5" t="s">
        <v>12</v>
      </c>
      <c r="Q2" s="3" t="s">
        <v>27</v>
      </c>
      <c r="R2" s="4" t="s">
        <v>11</v>
      </c>
      <c r="S2" s="4" t="s">
        <v>38</v>
      </c>
      <c r="T2" s="5" t="s">
        <v>12</v>
      </c>
      <c r="V2" s="22" t="s">
        <v>3</v>
      </c>
      <c r="W2" s="5" t="s">
        <v>13</v>
      </c>
    </row>
    <row r="3" spans="1:23" x14ac:dyDescent="0.2">
      <c r="A3" s="11">
        <v>1</v>
      </c>
      <c r="B3" s="27"/>
      <c r="C3" s="32" t="s">
        <v>54</v>
      </c>
      <c r="D3" s="12"/>
      <c r="E3" s="26">
        <v>2</v>
      </c>
      <c r="F3" s="27">
        <v>8.9</v>
      </c>
      <c r="G3" s="27" t="str">
        <f>IF(E3=0,0,IF(E3=1,"4",IF(E3=2,"5",IF(E3=3,"6",IF(E3=4,"8",IF(E3=5,"10",IF(E3=6,"A définir","")))))))</f>
        <v>5</v>
      </c>
      <c r="H3" s="13">
        <f>(F3+G3)</f>
        <v>13.9</v>
      </c>
      <c r="I3" s="26">
        <v>1</v>
      </c>
      <c r="J3" s="27">
        <v>8.35</v>
      </c>
      <c r="K3" s="27" t="str">
        <f>IF(I3=0,0,IF(I3=1,"4",IF(I3=2,"5",IF(I3=3,"6",IF(I3=4,"8",IF(I3=5,"10",IF(I3=6,"A définir","")))))))</f>
        <v>4</v>
      </c>
      <c r="L3" s="13">
        <f>(J3+K3)</f>
        <v>12.35</v>
      </c>
      <c r="M3" s="26">
        <v>2</v>
      </c>
      <c r="N3" s="27">
        <v>8.6999999999999993</v>
      </c>
      <c r="O3" s="27" t="str">
        <f>IF(M3=0,0,IF(M3=1,"4",IF(M3=2,"5",IF(M3=3,"5,5",IF(M3=4,"8",IF(M3=5,"10",IF(M3=6,"A définir","")))))))</f>
        <v>5</v>
      </c>
      <c r="P3" s="13">
        <f>(N3+O3)</f>
        <v>13.7</v>
      </c>
      <c r="Q3" s="26">
        <v>2</v>
      </c>
      <c r="R3" s="27">
        <v>8.4499999999999993</v>
      </c>
      <c r="S3" s="27" t="str">
        <f>IF(Q3=0,0,IF(Q3=1,"4",IF(Q3=2,"5",IF(Q3=3,"5,5",IF(Q3=4,"8",IF(Q3=5,"10",IF(Q3=6,"A définir","")))))))</f>
        <v>5</v>
      </c>
      <c r="T3" s="13">
        <f>(R3+S3)</f>
        <v>13.45</v>
      </c>
      <c r="V3" s="19">
        <f>SUM(F3,J3,N3,R3)</f>
        <v>34.4</v>
      </c>
      <c r="W3" s="16">
        <f>SUM(H3,L3,P3,T3)</f>
        <v>53.400000000000006</v>
      </c>
    </row>
    <row r="4" spans="1:23" x14ac:dyDescent="0.2">
      <c r="A4" s="6">
        <v>2</v>
      </c>
      <c r="B4" s="29"/>
      <c r="C4" s="33" t="s">
        <v>55</v>
      </c>
      <c r="E4" s="28">
        <v>2</v>
      </c>
      <c r="F4" s="29">
        <v>9</v>
      </c>
      <c r="G4" s="29" t="str">
        <f>IF(E4=0,0,IF(E4=1,"4",IF(E4=2,"5",IF(E4=3,"6",IF(E4=4,"8",IF(E4=5,"10",IF(E4=6,"A définir","")))))))</f>
        <v>5</v>
      </c>
      <c r="H4" s="7">
        <f t="shared" ref="H4:H42" si="0">(F4+G4)</f>
        <v>14</v>
      </c>
      <c r="I4" s="28">
        <v>1</v>
      </c>
      <c r="J4" s="29">
        <v>8</v>
      </c>
      <c r="K4" s="29" t="str">
        <f>IF(I4=0,0,IF(I4=1,"4",IF(I4=2,"5",IF(I4=3,"6",IF(I4=4,"8",IF(I4=5,"10",IF(I4=6,"A définir","")))))))</f>
        <v>4</v>
      </c>
      <c r="L4" s="7">
        <f t="shared" ref="L4:L42" si="1">(J4+K4)</f>
        <v>12</v>
      </c>
      <c r="M4" s="28">
        <v>2</v>
      </c>
      <c r="N4" s="29">
        <v>6.65</v>
      </c>
      <c r="O4" s="29" t="str">
        <f t="shared" ref="O4:O42" si="2">IF(M4=0,0,IF(M4=1,"4",IF(M4=2,"5",IF(M4=3,"5,5",IF(M4=4,"8",IF(M4=5,"10",IF(M4=6,"A définir","")))))))</f>
        <v>5</v>
      </c>
      <c r="P4" s="7">
        <f t="shared" ref="P4:P42" si="3">(N4+O4)</f>
        <v>11.65</v>
      </c>
      <c r="Q4" s="28">
        <v>2</v>
      </c>
      <c r="R4" s="29">
        <v>8.0500000000000007</v>
      </c>
      <c r="S4" s="29" t="str">
        <f t="shared" ref="S4:S42" si="4">IF(Q4=0,0,IF(Q4=1,"4",IF(Q4=2,"5",IF(Q4=3,"5,5",IF(Q4=4,"8",IF(Q4=5,"10",IF(Q4=6,"A définir","")))))))</f>
        <v>5</v>
      </c>
      <c r="T4" s="7">
        <f t="shared" ref="T4:T42" si="5">(R4+S4)</f>
        <v>13.05</v>
      </c>
      <c r="V4" s="20">
        <f>SUM(F4,J4,N4,R4)</f>
        <v>31.7</v>
      </c>
      <c r="W4" s="17">
        <f t="shared" ref="W4:W42" si="6">SUM(H4,L4,P4,T4)</f>
        <v>50.7</v>
      </c>
    </row>
    <row r="5" spans="1:23" x14ac:dyDescent="0.2">
      <c r="A5" s="11">
        <v>3</v>
      </c>
      <c r="B5" s="27"/>
      <c r="C5" s="32" t="s">
        <v>44</v>
      </c>
      <c r="D5" s="12"/>
      <c r="E5" s="26">
        <v>2</v>
      </c>
      <c r="F5" s="27">
        <v>8.5</v>
      </c>
      <c r="G5" s="27" t="str">
        <f t="shared" ref="G5:G42" si="7">IF(E5=0,0,IF(E5=1,"4",IF(E5=2,"5",IF(E5=3,"6",IF(E5=4,"8",IF(E5=5,"10",IF(E5=6,"A définir","")))))))</f>
        <v>5</v>
      </c>
      <c r="H5" s="13">
        <f t="shared" si="0"/>
        <v>13.5</v>
      </c>
      <c r="I5" s="26">
        <v>1</v>
      </c>
      <c r="J5" s="27">
        <v>7.75</v>
      </c>
      <c r="K5" s="27" t="str">
        <f t="shared" ref="K5:K42" si="8">IF(I5=0,0,IF(I5=1,"4",IF(I5=2,"5",IF(I5=3,"6",IF(I5=4,"8",IF(I5=5,"10",IF(I5=6,"A définir","")))))))</f>
        <v>4</v>
      </c>
      <c r="L5" s="13">
        <f t="shared" si="1"/>
        <v>11.75</v>
      </c>
      <c r="M5" s="26">
        <v>2</v>
      </c>
      <c r="N5" s="27">
        <v>8.1999999999999993</v>
      </c>
      <c r="O5" s="27" t="str">
        <f t="shared" si="2"/>
        <v>5</v>
      </c>
      <c r="P5" s="13">
        <f t="shared" si="3"/>
        <v>13.2</v>
      </c>
      <c r="Q5" s="26">
        <v>2</v>
      </c>
      <c r="R5" s="27">
        <v>7.95</v>
      </c>
      <c r="S5" s="27" t="str">
        <f t="shared" si="4"/>
        <v>5</v>
      </c>
      <c r="T5" s="13">
        <f t="shared" si="5"/>
        <v>12.95</v>
      </c>
      <c r="V5" s="19">
        <f t="shared" ref="V5:V42" si="9">SUM(F5,J5,N5,R5)</f>
        <v>32.4</v>
      </c>
      <c r="W5" s="16">
        <f t="shared" si="6"/>
        <v>51.400000000000006</v>
      </c>
    </row>
    <row r="6" spans="1:23" x14ac:dyDescent="0.2">
      <c r="A6" s="6">
        <v>4</v>
      </c>
      <c r="B6" s="29"/>
      <c r="C6" s="33" t="s">
        <v>46</v>
      </c>
      <c r="E6" s="28">
        <v>2</v>
      </c>
      <c r="F6" s="29">
        <v>8.6999999999999993</v>
      </c>
      <c r="G6" s="29" t="str">
        <f t="shared" si="7"/>
        <v>5</v>
      </c>
      <c r="H6" s="7">
        <f t="shared" si="0"/>
        <v>13.7</v>
      </c>
      <c r="I6" s="28">
        <v>1</v>
      </c>
      <c r="J6" s="29">
        <v>8.65</v>
      </c>
      <c r="K6" s="29" t="str">
        <f t="shared" si="8"/>
        <v>4</v>
      </c>
      <c r="L6" s="7">
        <f t="shared" si="1"/>
        <v>12.65</v>
      </c>
      <c r="M6" s="28">
        <v>2</v>
      </c>
      <c r="N6" s="29">
        <v>9.5</v>
      </c>
      <c r="O6" s="29" t="str">
        <f t="shared" si="2"/>
        <v>5</v>
      </c>
      <c r="P6" s="7">
        <f t="shared" si="3"/>
        <v>14.5</v>
      </c>
      <c r="Q6" s="28">
        <v>2</v>
      </c>
      <c r="R6" s="29">
        <v>8.8000000000000007</v>
      </c>
      <c r="S6" s="29" t="str">
        <f t="shared" si="4"/>
        <v>5</v>
      </c>
      <c r="T6" s="7">
        <f t="shared" si="5"/>
        <v>13.8</v>
      </c>
      <c r="V6" s="20">
        <f t="shared" si="9"/>
        <v>35.650000000000006</v>
      </c>
      <c r="W6" s="17">
        <f t="shared" si="6"/>
        <v>54.650000000000006</v>
      </c>
    </row>
    <row r="7" spans="1:23" x14ac:dyDescent="0.2">
      <c r="A7" s="11">
        <v>5</v>
      </c>
      <c r="B7" s="27"/>
      <c r="C7" s="32" t="s">
        <v>87</v>
      </c>
      <c r="D7" s="12"/>
      <c r="E7" s="26">
        <v>2</v>
      </c>
      <c r="F7" s="27">
        <v>8.8000000000000007</v>
      </c>
      <c r="G7" s="27" t="str">
        <f t="shared" si="7"/>
        <v>5</v>
      </c>
      <c r="H7" s="13">
        <f t="shared" si="0"/>
        <v>13.8</v>
      </c>
      <c r="I7" s="26">
        <v>1</v>
      </c>
      <c r="J7" s="27">
        <v>8.65</v>
      </c>
      <c r="K7" s="27" t="str">
        <f t="shared" si="8"/>
        <v>4</v>
      </c>
      <c r="L7" s="13">
        <f t="shared" si="1"/>
        <v>12.65</v>
      </c>
      <c r="M7" s="26">
        <v>2</v>
      </c>
      <c r="N7" s="27">
        <v>8.3000000000000007</v>
      </c>
      <c r="O7" s="27" t="str">
        <f t="shared" si="2"/>
        <v>5</v>
      </c>
      <c r="P7" s="13">
        <f t="shared" si="3"/>
        <v>13.3</v>
      </c>
      <c r="Q7" s="26">
        <v>2</v>
      </c>
      <c r="R7" s="27">
        <v>8.35</v>
      </c>
      <c r="S7" s="27" t="str">
        <f t="shared" si="4"/>
        <v>5</v>
      </c>
      <c r="T7" s="13">
        <f t="shared" si="5"/>
        <v>13.35</v>
      </c>
      <c r="V7" s="19">
        <f t="shared" si="9"/>
        <v>34.1</v>
      </c>
      <c r="W7" s="16">
        <f t="shared" si="6"/>
        <v>53.1</v>
      </c>
    </row>
    <row r="8" spans="1:23" x14ac:dyDescent="0.2">
      <c r="A8" s="6">
        <v>6</v>
      </c>
      <c r="B8" s="29"/>
      <c r="C8" s="33" t="s">
        <v>88</v>
      </c>
      <c r="E8" s="28">
        <v>2</v>
      </c>
      <c r="F8" s="29">
        <v>8.4</v>
      </c>
      <c r="G8" s="29" t="str">
        <f t="shared" si="7"/>
        <v>5</v>
      </c>
      <c r="H8" s="7">
        <f t="shared" si="0"/>
        <v>13.4</v>
      </c>
      <c r="I8" s="28">
        <v>1</v>
      </c>
      <c r="J8" s="29">
        <v>7.8</v>
      </c>
      <c r="K8" s="29" t="str">
        <f t="shared" si="8"/>
        <v>4</v>
      </c>
      <c r="L8" s="7">
        <f t="shared" si="1"/>
        <v>11.8</v>
      </c>
      <c r="M8" s="28">
        <v>2</v>
      </c>
      <c r="N8" s="29">
        <v>8.25</v>
      </c>
      <c r="O8" s="29" t="str">
        <f t="shared" si="2"/>
        <v>5</v>
      </c>
      <c r="P8" s="7">
        <f t="shared" si="3"/>
        <v>13.25</v>
      </c>
      <c r="Q8" s="28">
        <v>2</v>
      </c>
      <c r="R8" s="29">
        <v>8.15</v>
      </c>
      <c r="S8" s="29" t="str">
        <f t="shared" si="4"/>
        <v>5</v>
      </c>
      <c r="T8" s="7">
        <f t="shared" si="5"/>
        <v>13.15</v>
      </c>
      <c r="V8" s="20">
        <f t="shared" si="9"/>
        <v>32.6</v>
      </c>
      <c r="W8" s="17">
        <f t="shared" si="6"/>
        <v>51.6</v>
      </c>
    </row>
    <row r="9" spans="1:23" x14ac:dyDescent="0.2">
      <c r="A9" s="11">
        <v>7</v>
      </c>
      <c r="B9" s="27"/>
      <c r="C9" s="32" t="s">
        <v>89</v>
      </c>
      <c r="D9" s="12"/>
      <c r="E9" s="26">
        <v>2</v>
      </c>
      <c r="F9" s="27">
        <v>9</v>
      </c>
      <c r="G9" s="27" t="str">
        <f t="shared" si="7"/>
        <v>5</v>
      </c>
      <c r="H9" s="13">
        <f t="shared" si="0"/>
        <v>14</v>
      </c>
      <c r="I9" s="26">
        <v>1</v>
      </c>
      <c r="J9" s="27">
        <v>7.5</v>
      </c>
      <c r="K9" s="27" t="str">
        <f t="shared" si="8"/>
        <v>4</v>
      </c>
      <c r="L9" s="13">
        <f t="shared" si="1"/>
        <v>11.5</v>
      </c>
      <c r="M9" s="26">
        <v>2</v>
      </c>
      <c r="N9" s="27">
        <v>9.0500000000000007</v>
      </c>
      <c r="O9" s="27" t="str">
        <f t="shared" si="2"/>
        <v>5</v>
      </c>
      <c r="P9" s="13">
        <f t="shared" si="3"/>
        <v>14.05</v>
      </c>
      <c r="Q9" s="26">
        <v>2</v>
      </c>
      <c r="R9" s="27">
        <v>9.0500000000000007</v>
      </c>
      <c r="S9" s="27" t="str">
        <f t="shared" si="4"/>
        <v>5</v>
      </c>
      <c r="T9" s="13">
        <f t="shared" si="5"/>
        <v>14.05</v>
      </c>
      <c r="V9" s="19">
        <f t="shared" si="9"/>
        <v>34.6</v>
      </c>
      <c r="W9" s="16">
        <f t="shared" si="6"/>
        <v>53.599999999999994</v>
      </c>
    </row>
    <row r="10" spans="1:23" x14ac:dyDescent="0.2">
      <c r="A10" s="6">
        <v>8</v>
      </c>
      <c r="B10" s="29"/>
      <c r="C10" s="33" t="s">
        <v>90</v>
      </c>
      <c r="E10" s="28">
        <v>2</v>
      </c>
      <c r="F10" s="29">
        <v>9.3000000000000007</v>
      </c>
      <c r="G10" s="29" t="str">
        <f t="shared" si="7"/>
        <v>5</v>
      </c>
      <c r="H10" s="7">
        <f t="shared" si="0"/>
        <v>14.3</v>
      </c>
      <c r="I10" s="28">
        <v>1</v>
      </c>
      <c r="J10" s="29">
        <v>8.4</v>
      </c>
      <c r="K10" s="29" t="str">
        <f t="shared" si="8"/>
        <v>4</v>
      </c>
      <c r="L10" s="7">
        <f t="shared" si="1"/>
        <v>12.4</v>
      </c>
      <c r="M10" s="28">
        <v>2</v>
      </c>
      <c r="N10" s="29">
        <v>6.9</v>
      </c>
      <c r="O10" s="29" t="str">
        <f t="shared" si="2"/>
        <v>5</v>
      </c>
      <c r="P10" s="7">
        <f t="shared" si="3"/>
        <v>11.9</v>
      </c>
      <c r="Q10" s="28">
        <v>2</v>
      </c>
      <c r="R10" s="29">
        <v>8.75</v>
      </c>
      <c r="S10" s="29" t="str">
        <f t="shared" si="4"/>
        <v>5</v>
      </c>
      <c r="T10" s="7">
        <f t="shared" si="5"/>
        <v>13.75</v>
      </c>
      <c r="V10" s="20">
        <f t="shared" si="9"/>
        <v>33.35</v>
      </c>
      <c r="W10" s="17">
        <f t="shared" si="6"/>
        <v>52.35</v>
      </c>
    </row>
    <row r="11" spans="1:23" x14ac:dyDescent="0.2">
      <c r="A11" s="11">
        <v>9</v>
      </c>
      <c r="B11" s="27"/>
      <c r="C11" s="32" t="s">
        <v>91</v>
      </c>
      <c r="D11" s="12"/>
      <c r="E11" s="26">
        <v>2</v>
      </c>
      <c r="F11" s="27">
        <v>8.8000000000000007</v>
      </c>
      <c r="G11" s="27" t="str">
        <f t="shared" si="7"/>
        <v>5</v>
      </c>
      <c r="H11" s="13">
        <f t="shared" si="0"/>
        <v>13.8</v>
      </c>
      <c r="I11" s="26">
        <v>1</v>
      </c>
      <c r="J11" s="27">
        <v>8.3000000000000007</v>
      </c>
      <c r="K11" s="27" t="str">
        <f t="shared" si="8"/>
        <v>4</v>
      </c>
      <c r="L11" s="13">
        <f t="shared" si="1"/>
        <v>12.3</v>
      </c>
      <c r="M11" s="26">
        <v>2</v>
      </c>
      <c r="N11" s="27">
        <v>9.4499999999999993</v>
      </c>
      <c r="O11" s="27" t="str">
        <f t="shared" si="2"/>
        <v>5</v>
      </c>
      <c r="P11" s="13">
        <f t="shared" si="3"/>
        <v>14.45</v>
      </c>
      <c r="Q11" s="26">
        <v>2</v>
      </c>
      <c r="R11" s="27">
        <v>9.1999999999999993</v>
      </c>
      <c r="S11" s="27" t="str">
        <f t="shared" si="4"/>
        <v>5</v>
      </c>
      <c r="T11" s="13">
        <f t="shared" si="5"/>
        <v>14.2</v>
      </c>
      <c r="V11" s="19">
        <f t="shared" si="9"/>
        <v>35.75</v>
      </c>
      <c r="W11" s="16">
        <f t="shared" si="6"/>
        <v>54.75</v>
      </c>
    </row>
    <row r="12" spans="1:23" x14ac:dyDescent="0.2">
      <c r="A12" s="6">
        <v>10</v>
      </c>
      <c r="B12" s="29" t="s">
        <v>93</v>
      </c>
      <c r="C12" s="33" t="s">
        <v>55</v>
      </c>
      <c r="E12" s="28">
        <v>2</v>
      </c>
      <c r="F12" s="29">
        <v>9.1</v>
      </c>
      <c r="G12" s="29" t="str">
        <f t="shared" si="7"/>
        <v>5</v>
      </c>
      <c r="H12" s="7">
        <f t="shared" si="0"/>
        <v>14.1</v>
      </c>
      <c r="I12" s="28">
        <v>1</v>
      </c>
      <c r="J12" s="29">
        <v>7.85</v>
      </c>
      <c r="K12" s="29" t="str">
        <f t="shared" si="8"/>
        <v>4</v>
      </c>
      <c r="L12" s="7">
        <f t="shared" si="1"/>
        <v>11.85</v>
      </c>
      <c r="M12" s="28">
        <v>2</v>
      </c>
      <c r="N12" s="29">
        <v>9.15</v>
      </c>
      <c r="O12" s="29" t="str">
        <f t="shared" si="2"/>
        <v>5</v>
      </c>
      <c r="P12" s="7">
        <f t="shared" si="3"/>
        <v>14.15</v>
      </c>
      <c r="Q12" s="28">
        <v>2</v>
      </c>
      <c r="R12" s="29">
        <v>7.7</v>
      </c>
      <c r="S12" s="29" t="str">
        <f t="shared" si="4"/>
        <v>5</v>
      </c>
      <c r="T12" s="7">
        <f t="shared" si="5"/>
        <v>12.7</v>
      </c>
      <c r="V12" s="20">
        <f t="shared" si="9"/>
        <v>33.800000000000004</v>
      </c>
      <c r="W12" s="17">
        <f t="shared" si="6"/>
        <v>52.8</v>
      </c>
    </row>
    <row r="13" spans="1:23" x14ac:dyDescent="0.2">
      <c r="A13" s="11">
        <v>11</v>
      </c>
      <c r="B13" s="27"/>
      <c r="C13" s="32" t="s">
        <v>102</v>
      </c>
      <c r="D13" s="12"/>
      <c r="E13" s="26">
        <v>2</v>
      </c>
      <c r="F13" s="27">
        <v>8.6999999999999993</v>
      </c>
      <c r="G13" s="27" t="str">
        <f t="shared" si="7"/>
        <v>5</v>
      </c>
      <c r="H13" s="13">
        <f t="shared" si="0"/>
        <v>13.7</v>
      </c>
      <c r="I13" s="26">
        <v>1</v>
      </c>
      <c r="J13" s="27">
        <v>7.6</v>
      </c>
      <c r="K13" s="27" t="str">
        <f t="shared" si="8"/>
        <v>4</v>
      </c>
      <c r="L13" s="13">
        <f t="shared" si="1"/>
        <v>11.6</v>
      </c>
      <c r="M13" s="26">
        <v>2</v>
      </c>
      <c r="N13" s="27">
        <v>8.4499999999999993</v>
      </c>
      <c r="O13" s="27" t="str">
        <f t="shared" si="2"/>
        <v>5</v>
      </c>
      <c r="P13" s="13">
        <f t="shared" si="3"/>
        <v>13.45</v>
      </c>
      <c r="Q13" s="26">
        <v>2</v>
      </c>
      <c r="R13" s="27">
        <v>7.05</v>
      </c>
      <c r="S13" s="27" t="str">
        <f t="shared" si="4"/>
        <v>5</v>
      </c>
      <c r="T13" s="13">
        <f t="shared" si="5"/>
        <v>12.05</v>
      </c>
      <c r="V13" s="19">
        <f t="shared" si="9"/>
        <v>31.799999999999997</v>
      </c>
      <c r="W13" s="16">
        <f t="shared" si="6"/>
        <v>50.8</v>
      </c>
    </row>
    <row r="14" spans="1:23" x14ac:dyDescent="0.2">
      <c r="A14" s="6">
        <v>12</v>
      </c>
      <c r="B14" s="29"/>
      <c r="C14" s="33" t="s">
        <v>92</v>
      </c>
      <c r="E14" s="28">
        <v>2</v>
      </c>
      <c r="F14" s="29">
        <v>7.9</v>
      </c>
      <c r="G14" s="29" t="str">
        <f t="shared" si="7"/>
        <v>5</v>
      </c>
      <c r="H14" s="7">
        <f t="shared" si="0"/>
        <v>12.9</v>
      </c>
      <c r="I14" s="28">
        <v>2</v>
      </c>
      <c r="J14" s="29">
        <v>8</v>
      </c>
      <c r="K14" s="29" t="str">
        <f t="shared" si="8"/>
        <v>5</v>
      </c>
      <c r="L14" s="7">
        <f t="shared" si="1"/>
        <v>13</v>
      </c>
      <c r="M14" s="28">
        <v>2</v>
      </c>
      <c r="N14" s="29">
        <v>8.5500000000000007</v>
      </c>
      <c r="O14" s="29" t="str">
        <f t="shared" si="2"/>
        <v>5</v>
      </c>
      <c r="P14" s="7">
        <f t="shared" si="3"/>
        <v>13.55</v>
      </c>
      <c r="Q14" s="28">
        <v>2</v>
      </c>
      <c r="R14" s="29">
        <v>8</v>
      </c>
      <c r="S14" s="29" t="str">
        <f t="shared" si="4"/>
        <v>5</v>
      </c>
      <c r="T14" s="7">
        <f t="shared" si="5"/>
        <v>13</v>
      </c>
      <c r="V14" s="20">
        <f t="shared" si="9"/>
        <v>32.450000000000003</v>
      </c>
      <c r="W14" s="17">
        <f t="shared" si="6"/>
        <v>52.45</v>
      </c>
    </row>
    <row r="15" spans="1:23" x14ac:dyDescent="0.2">
      <c r="A15" s="11">
        <v>13</v>
      </c>
      <c r="B15" s="27"/>
      <c r="C15" s="32"/>
      <c r="D15" s="12"/>
      <c r="E15" s="26"/>
      <c r="F15" s="27"/>
      <c r="G15" s="27">
        <f t="shared" si="7"/>
        <v>0</v>
      </c>
      <c r="H15" s="13">
        <f t="shared" si="0"/>
        <v>0</v>
      </c>
      <c r="I15" s="26"/>
      <c r="J15" s="27"/>
      <c r="K15" s="27">
        <f t="shared" si="8"/>
        <v>0</v>
      </c>
      <c r="L15" s="13">
        <f t="shared" si="1"/>
        <v>0</v>
      </c>
      <c r="M15" s="26"/>
      <c r="N15" s="27"/>
      <c r="O15" s="27">
        <f t="shared" si="2"/>
        <v>0</v>
      </c>
      <c r="P15" s="13">
        <f t="shared" si="3"/>
        <v>0</v>
      </c>
      <c r="Q15" s="26"/>
      <c r="R15" s="27"/>
      <c r="S15" s="27">
        <f t="shared" si="4"/>
        <v>0</v>
      </c>
      <c r="T15" s="13">
        <f t="shared" si="5"/>
        <v>0</v>
      </c>
      <c r="V15" s="19">
        <f t="shared" si="9"/>
        <v>0</v>
      </c>
      <c r="W15" s="16">
        <f t="shared" si="6"/>
        <v>0</v>
      </c>
    </row>
    <row r="16" spans="1:23" x14ac:dyDescent="0.2">
      <c r="A16" s="6">
        <v>14</v>
      </c>
      <c r="B16" s="29"/>
      <c r="C16" s="33"/>
      <c r="E16" s="28"/>
      <c r="F16" s="29"/>
      <c r="G16" s="29">
        <f t="shared" si="7"/>
        <v>0</v>
      </c>
      <c r="H16" s="7">
        <f t="shared" si="0"/>
        <v>0</v>
      </c>
      <c r="I16" s="28"/>
      <c r="J16" s="29"/>
      <c r="K16" s="29">
        <f t="shared" si="8"/>
        <v>0</v>
      </c>
      <c r="L16" s="7">
        <f t="shared" si="1"/>
        <v>0</v>
      </c>
      <c r="M16" s="28"/>
      <c r="N16" s="29"/>
      <c r="O16" s="29">
        <f t="shared" si="2"/>
        <v>0</v>
      </c>
      <c r="P16" s="7">
        <f t="shared" si="3"/>
        <v>0</v>
      </c>
      <c r="Q16" s="28"/>
      <c r="R16" s="29"/>
      <c r="S16" s="29">
        <f t="shared" si="4"/>
        <v>0</v>
      </c>
      <c r="T16" s="7">
        <f t="shared" si="5"/>
        <v>0</v>
      </c>
      <c r="V16" s="20">
        <f t="shared" si="9"/>
        <v>0</v>
      </c>
      <c r="W16" s="17">
        <f t="shared" si="6"/>
        <v>0</v>
      </c>
    </row>
    <row r="17" spans="1:23" x14ac:dyDescent="0.2">
      <c r="A17" s="11">
        <v>15</v>
      </c>
      <c r="B17" s="27"/>
      <c r="C17" s="32"/>
      <c r="D17" s="12"/>
      <c r="E17" s="26"/>
      <c r="F17" s="27"/>
      <c r="G17" s="27">
        <f t="shared" si="7"/>
        <v>0</v>
      </c>
      <c r="H17" s="13">
        <f t="shared" si="0"/>
        <v>0</v>
      </c>
      <c r="I17" s="26"/>
      <c r="J17" s="27"/>
      <c r="K17" s="27">
        <f t="shared" si="8"/>
        <v>0</v>
      </c>
      <c r="L17" s="13">
        <f t="shared" si="1"/>
        <v>0</v>
      </c>
      <c r="M17" s="26"/>
      <c r="N17" s="27"/>
      <c r="O17" s="27">
        <f t="shared" si="2"/>
        <v>0</v>
      </c>
      <c r="P17" s="13">
        <f t="shared" si="3"/>
        <v>0</v>
      </c>
      <c r="Q17" s="26"/>
      <c r="R17" s="27"/>
      <c r="S17" s="27">
        <f t="shared" si="4"/>
        <v>0</v>
      </c>
      <c r="T17" s="13">
        <f t="shared" si="5"/>
        <v>0</v>
      </c>
      <c r="V17" s="19">
        <f t="shared" si="9"/>
        <v>0</v>
      </c>
      <c r="W17" s="16">
        <f t="shared" si="6"/>
        <v>0</v>
      </c>
    </row>
    <row r="18" spans="1:23" x14ac:dyDescent="0.2">
      <c r="A18" s="6">
        <v>16</v>
      </c>
      <c r="B18" s="29"/>
      <c r="C18" s="33"/>
      <c r="E18" s="28"/>
      <c r="F18" s="29"/>
      <c r="G18" s="29">
        <f t="shared" si="7"/>
        <v>0</v>
      </c>
      <c r="H18" s="7">
        <f t="shared" si="0"/>
        <v>0</v>
      </c>
      <c r="I18" s="28"/>
      <c r="J18" s="29"/>
      <c r="K18" s="29">
        <f t="shared" si="8"/>
        <v>0</v>
      </c>
      <c r="L18" s="7">
        <f t="shared" si="1"/>
        <v>0</v>
      </c>
      <c r="M18" s="28"/>
      <c r="N18" s="29"/>
      <c r="O18" s="29">
        <f t="shared" si="2"/>
        <v>0</v>
      </c>
      <c r="P18" s="7">
        <f t="shared" si="3"/>
        <v>0</v>
      </c>
      <c r="Q18" s="28"/>
      <c r="R18" s="29"/>
      <c r="S18" s="29">
        <f t="shared" si="4"/>
        <v>0</v>
      </c>
      <c r="T18" s="7">
        <f t="shared" si="5"/>
        <v>0</v>
      </c>
      <c r="V18" s="20">
        <f t="shared" si="9"/>
        <v>0</v>
      </c>
      <c r="W18" s="17">
        <f t="shared" si="6"/>
        <v>0</v>
      </c>
    </row>
    <row r="19" spans="1:23" x14ac:dyDescent="0.2">
      <c r="A19" s="11">
        <v>17</v>
      </c>
      <c r="B19" s="27"/>
      <c r="C19" s="32"/>
      <c r="D19" s="12"/>
      <c r="E19" s="26"/>
      <c r="F19" s="27"/>
      <c r="G19" s="27">
        <f t="shared" si="7"/>
        <v>0</v>
      </c>
      <c r="H19" s="13">
        <f t="shared" si="0"/>
        <v>0</v>
      </c>
      <c r="I19" s="26"/>
      <c r="J19" s="27"/>
      <c r="K19" s="27">
        <f t="shared" si="8"/>
        <v>0</v>
      </c>
      <c r="L19" s="13">
        <f t="shared" si="1"/>
        <v>0</v>
      </c>
      <c r="M19" s="26"/>
      <c r="N19" s="27"/>
      <c r="O19" s="27">
        <f t="shared" si="2"/>
        <v>0</v>
      </c>
      <c r="P19" s="13">
        <f t="shared" si="3"/>
        <v>0</v>
      </c>
      <c r="Q19" s="26"/>
      <c r="R19" s="27"/>
      <c r="S19" s="27">
        <f t="shared" si="4"/>
        <v>0</v>
      </c>
      <c r="T19" s="13">
        <f t="shared" si="5"/>
        <v>0</v>
      </c>
      <c r="V19" s="19">
        <f t="shared" si="9"/>
        <v>0</v>
      </c>
      <c r="W19" s="16">
        <f t="shared" si="6"/>
        <v>0</v>
      </c>
    </row>
    <row r="20" spans="1:23" x14ac:dyDescent="0.2">
      <c r="A20" s="6">
        <v>18</v>
      </c>
      <c r="B20" s="29"/>
      <c r="C20" s="33"/>
      <c r="E20" s="28"/>
      <c r="F20" s="29"/>
      <c r="G20" s="29">
        <f t="shared" si="7"/>
        <v>0</v>
      </c>
      <c r="H20" s="7">
        <f t="shared" si="0"/>
        <v>0</v>
      </c>
      <c r="I20" s="28"/>
      <c r="J20" s="29"/>
      <c r="K20" s="29">
        <f t="shared" si="8"/>
        <v>0</v>
      </c>
      <c r="L20" s="7">
        <f t="shared" si="1"/>
        <v>0</v>
      </c>
      <c r="M20" s="28"/>
      <c r="N20" s="29"/>
      <c r="O20" s="29">
        <f t="shared" si="2"/>
        <v>0</v>
      </c>
      <c r="P20" s="7">
        <f t="shared" si="3"/>
        <v>0</v>
      </c>
      <c r="Q20" s="28"/>
      <c r="R20" s="29"/>
      <c r="S20" s="29">
        <f t="shared" si="4"/>
        <v>0</v>
      </c>
      <c r="T20" s="7">
        <f t="shared" si="5"/>
        <v>0</v>
      </c>
      <c r="V20" s="20">
        <f t="shared" si="9"/>
        <v>0</v>
      </c>
      <c r="W20" s="17">
        <f t="shared" si="6"/>
        <v>0</v>
      </c>
    </row>
    <row r="21" spans="1:23" x14ac:dyDescent="0.2">
      <c r="A21" s="11">
        <v>19</v>
      </c>
      <c r="B21" s="27"/>
      <c r="C21" s="32"/>
      <c r="D21" s="12"/>
      <c r="E21" s="26"/>
      <c r="F21" s="27"/>
      <c r="G21" s="27">
        <f t="shared" si="7"/>
        <v>0</v>
      </c>
      <c r="H21" s="13">
        <f t="shared" si="0"/>
        <v>0</v>
      </c>
      <c r="I21" s="26"/>
      <c r="J21" s="27"/>
      <c r="K21" s="27">
        <f t="shared" si="8"/>
        <v>0</v>
      </c>
      <c r="L21" s="13">
        <f t="shared" si="1"/>
        <v>0</v>
      </c>
      <c r="M21" s="26"/>
      <c r="N21" s="27"/>
      <c r="O21" s="27">
        <f t="shared" si="2"/>
        <v>0</v>
      </c>
      <c r="P21" s="13">
        <f t="shared" si="3"/>
        <v>0</v>
      </c>
      <c r="Q21" s="26"/>
      <c r="R21" s="27"/>
      <c r="S21" s="27">
        <f t="shared" si="4"/>
        <v>0</v>
      </c>
      <c r="T21" s="13">
        <f t="shared" si="5"/>
        <v>0</v>
      </c>
      <c r="V21" s="19">
        <f t="shared" si="9"/>
        <v>0</v>
      </c>
      <c r="W21" s="16">
        <f t="shared" si="6"/>
        <v>0</v>
      </c>
    </row>
    <row r="22" spans="1:23" x14ac:dyDescent="0.2">
      <c r="A22" s="6">
        <v>20</v>
      </c>
      <c r="B22" s="29"/>
      <c r="C22" s="33"/>
      <c r="E22" s="28"/>
      <c r="F22" s="29"/>
      <c r="G22" s="29">
        <f t="shared" si="7"/>
        <v>0</v>
      </c>
      <c r="H22" s="7">
        <f t="shared" si="0"/>
        <v>0</v>
      </c>
      <c r="I22" s="28"/>
      <c r="J22" s="29"/>
      <c r="K22" s="29">
        <f t="shared" si="8"/>
        <v>0</v>
      </c>
      <c r="L22" s="7">
        <f t="shared" si="1"/>
        <v>0</v>
      </c>
      <c r="M22" s="28"/>
      <c r="N22" s="29"/>
      <c r="O22" s="29">
        <f t="shared" si="2"/>
        <v>0</v>
      </c>
      <c r="P22" s="7">
        <f t="shared" si="3"/>
        <v>0</v>
      </c>
      <c r="Q22" s="28"/>
      <c r="R22" s="29"/>
      <c r="S22" s="29">
        <f t="shared" si="4"/>
        <v>0</v>
      </c>
      <c r="T22" s="7">
        <f t="shared" si="5"/>
        <v>0</v>
      </c>
      <c r="V22" s="20">
        <f t="shared" si="9"/>
        <v>0</v>
      </c>
      <c r="W22" s="17">
        <f t="shared" si="6"/>
        <v>0</v>
      </c>
    </row>
    <row r="23" spans="1:23" x14ac:dyDescent="0.2">
      <c r="A23" s="11">
        <v>21</v>
      </c>
      <c r="B23" s="27"/>
      <c r="C23" s="32"/>
      <c r="D23" s="12"/>
      <c r="E23" s="26"/>
      <c r="F23" s="27"/>
      <c r="G23" s="27">
        <f t="shared" si="7"/>
        <v>0</v>
      </c>
      <c r="H23" s="13">
        <f t="shared" si="0"/>
        <v>0</v>
      </c>
      <c r="I23" s="26"/>
      <c r="J23" s="27"/>
      <c r="K23" s="27">
        <f t="shared" si="8"/>
        <v>0</v>
      </c>
      <c r="L23" s="13">
        <f t="shared" si="1"/>
        <v>0</v>
      </c>
      <c r="M23" s="26"/>
      <c r="N23" s="27"/>
      <c r="O23" s="27">
        <f t="shared" si="2"/>
        <v>0</v>
      </c>
      <c r="P23" s="13">
        <f t="shared" si="3"/>
        <v>0</v>
      </c>
      <c r="Q23" s="26"/>
      <c r="R23" s="27"/>
      <c r="S23" s="27">
        <f t="shared" si="4"/>
        <v>0</v>
      </c>
      <c r="T23" s="13">
        <f t="shared" si="5"/>
        <v>0</v>
      </c>
      <c r="V23" s="19">
        <f t="shared" si="9"/>
        <v>0</v>
      </c>
      <c r="W23" s="16">
        <f t="shared" si="6"/>
        <v>0</v>
      </c>
    </row>
    <row r="24" spans="1:23" x14ac:dyDescent="0.2">
      <c r="A24" s="6">
        <v>22</v>
      </c>
      <c r="B24" s="29"/>
      <c r="C24" s="33"/>
      <c r="E24" s="28"/>
      <c r="F24" s="29"/>
      <c r="G24" s="29">
        <f t="shared" si="7"/>
        <v>0</v>
      </c>
      <c r="H24" s="7">
        <f t="shared" si="0"/>
        <v>0</v>
      </c>
      <c r="I24" s="28"/>
      <c r="J24" s="29"/>
      <c r="K24" s="29">
        <f t="shared" si="8"/>
        <v>0</v>
      </c>
      <c r="L24" s="7">
        <f t="shared" si="1"/>
        <v>0</v>
      </c>
      <c r="M24" s="28"/>
      <c r="N24" s="29"/>
      <c r="O24" s="29">
        <f t="shared" si="2"/>
        <v>0</v>
      </c>
      <c r="P24" s="7">
        <f t="shared" si="3"/>
        <v>0</v>
      </c>
      <c r="Q24" s="28"/>
      <c r="R24" s="29"/>
      <c r="S24" s="29">
        <f t="shared" si="4"/>
        <v>0</v>
      </c>
      <c r="T24" s="7">
        <f t="shared" si="5"/>
        <v>0</v>
      </c>
      <c r="V24" s="20">
        <f t="shared" si="9"/>
        <v>0</v>
      </c>
      <c r="W24" s="17">
        <f t="shared" si="6"/>
        <v>0</v>
      </c>
    </row>
    <row r="25" spans="1:23" x14ac:dyDescent="0.2">
      <c r="A25" s="11">
        <v>23</v>
      </c>
      <c r="B25" s="27"/>
      <c r="C25" s="32"/>
      <c r="D25" s="12"/>
      <c r="E25" s="26"/>
      <c r="F25" s="27"/>
      <c r="G25" s="27">
        <f t="shared" si="7"/>
        <v>0</v>
      </c>
      <c r="H25" s="13">
        <f t="shared" si="0"/>
        <v>0</v>
      </c>
      <c r="I25" s="26"/>
      <c r="J25" s="27"/>
      <c r="K25" s="27">
        <f t="shared" si="8"/>
        <v>0</v>
      </c>
      <c r="L25" s="13">
        <f t="shared" si="1"/>
        <v>0</v>
      </c>
      <c r="M25" s="26"/>
      <c r="N25" s="27"/>
      <c r="O25" s="27">
        <f t="shared" si="2"/>
        <v>0</v>
      </c>
      <c r="P25" s="13">
        <f t="shared" si="3"/>
        <v>0</v>
      </c>
      <c r="Q25" s="26"/>
      <c r="R25" s="27"/>
      <c r="S25" s="27">
        <f t="shared" si="4"/>
        <v>0</v>
      </c>
      <c r="T25" s="13">
        <f t="shared" si="5"/>
        <v>0</v>
      </c>
      <c r="V25" s="19">
        <f t="shared" si="9"/>
        <v>0</v>
      </c>
      <c r="W25" s="16">
        <f t="shared" si="6"/>
        <v>0</v>
      </c>
    </row>
    <row r="26" spans="1:23" x14ac:dyDescent="0.2">
      <c r="A26" s="6">
        <v>24</v>
      </c>
      <c r="B26" s="29"/>
      <c r="C26" s="33"/>
      <c r="E26" s="28"/>
      <c r="F26" s="29"/>
      <c r="G26" s="29">
        <f t="shared" si="7"/>
        <v>0</v>
      </c>
      <c r="H26" s="7">
        <f t="shared" si="0"/>
        <v>0</v>
      </c>
      <c r="I26" s="28"/>
      <c r="J26" s="29"/>
      <c r="K26" s="29">
        <f t="shared" si="8"/>
        <v>0</v>
      </c>
      <c r="L26" s="7">
        <f t="shared" si="1"/>
        <v>0</v>
      </c>
      <c r="M26" s="28"/>
      <c r="N26" s="29"/>
      <c r="O26" s="29">
        <f t="shared" si="2"/>
        <v>0</v>
      </c>
      <c r="P26" s="7">
        <f t="shared" si="3"/>
        <v>0</v>
      </c>
      <c r="Q26" s="28"/>
      <c r="R26" s="29"/>
      <c r="S26" s="29">
        <f t="shared" si="4"/>
        <v>0</v>
      </c>
      <c r="T26" s="7">
        <f t="shared" si="5"/>
        <v>0</v>
      </c>
      <c r="V26" s="20">
        <f t="shared" si="9"/>
        <v>0</v>
      </c>
      <c r="W26" s="17">
        <f t="shared" si="6"/>
        <v>0</v>
      </c>
    </row>
    <row r="27" spans="1:23" x14ac:dyDescent="0.2">
      <c r="A27" s="11">
        <v>25</v>
      </c>
      <c r="B27" s="27"/>
      <c r="C27" s="32"/>
      <c r="D27" s="12"/>
      <c r="E27" s="26"/>
      <c r="F27" s="27"/>
      <c r="G27" s="27">
        <f t="shared" si="7"/>
        <v>0</v>
      </c>
      <c r="H27" s="13">
        <f t="shared" si="0"/>
        <v>0</v>
      </c>
      <c r="I27" s="26"/>
      <c r="J27" s="27"/>
      <c r="K27" s="27">
        <f t="shared" si="8"/>
        <v>0</v>
      </c>
      <c r="L27" s="13">
        <f t="shared" si="1"/>
        <v>0</v>
      </c>
      <c r="M27" s="26"/>
      <c r="N27" s="27"/>
      <c r="O27" s="27">
        <f t="shared" si="2"/>
        <v>0</v>
      </c>
      <c r="P27" s="13">
        <f t="shared" si="3"/>
        <v>0</v>
      </c>
      <c r="Q27" s="26"/>
      <c r="R27" s="27"/>
      <c r="S27" s="27">
        <f t="shared" si="4"/>
        <v>0</v>
      </c>
      <c r="T27" s="13">
        <f t="shared" si="5"/>
        <v>0</v>
      </c>
      <c r="V27" s="19">
        <f t="shared" si="9"/>
        <v>0</v>
      </c>
      <c r="W27" s="16">
        <f t="shared" si="6"/>
        <v>0</v>
      </c>
    </row>
    <row r="28" spans="1:23" x14ac:dyDescent="0.2">
      <c r="A28" s="6">
        <v>26</v>
      </c>
      <c r="B28" s="29"/>
      <c r="C28" s="33"/>
      <c r="E28" s="28"/>
      <c r="F28" s="29"/>
      <c r="G28" s="29">
        <f t="shared" si="7"/>
        <v>0</v>
      </c>
      <c r="H28" s="7">
        <f t="shared" si="0"/>
        <v>0</v>
      </c>
      <c r="I28" s="28"/>
      <c r="J28" s="29"/>
      <c r="K28" s="29">
        <f t="shared" si="8"/>
        <v>0</v>
      </c>
      <c r="L28" s="7">
        <f t="shared" si="1"/>
        <v>0</v>
      </c>
      <c r="M28" s="28"/>
      <c r="N28" s="29"/>
      <c r="O28" s="29">
        <f t="shared" si="2"/>
        <v>0</v>
      </c>
      <c r="P28" s="7">
        <f t="shared" si="3"/>
        <v>0</v>
      </c>
      <c r="Q28" s="28"/>
      <c r="R28" s="29"/>
      <c r="S28" s="29">
        <f t="shared" si="4"/>
        <v>0</v>
      </c>
      <c r="T28" s="7">
        <f t="shared" si="5"/>
        <v>0</v>
      </c>
      <c r="V28" s="20">
        <f t="shared" si="9"/>
        <v>0</v>
      </c>
      <c r="W28" s="17">
        <f t="shared" si="6"/>
        <v>0</v>
      </c>
    </row>
    <row r="29" spans="1:23" x14ac:dyDescent="0.2">
      <c r="A29" s="11">
        <v>27</v>
      </c>
      <c r="B29" s="27"/>
      <c r="C29" s="32"/>
      <c r="D29" s="12"/>
      <c r="E29" s="26"/>
      <c r="F29" s="27"/>
      <c r="G29" s="27">
        <f t="shared" si="7"/>
        <v>0</v>
      </c>
      <c r="H29" s="13">
        <f t="shared" si="0"/>
        <v>0</v>
      </c>
      <c r="I29" s="26"/>
      <c r="J29" s="27"/>
      <c r="K29" s="27">
        <f t="shared" si="8"/>
        <v>0</v>
      </c>
      <c r="L29" s="13">
        <f t="shared" si="1"/>
        <v>0</v>
      </c>
      <c r="M29" s="26"/>
      <c r="N29" s="27"/>
      <c r="O29" s="27">
        <f t="shared" si="2"/>
        <v>0</v>
      </c>
      <c r="P29" s="13">
        <f t="shared" si="3"/>
        <v>0</v>
      </c>
      <c r="Q29" s="26"/>
      <c r="R29" s="27"/>
      <c r="S29" s="27">
        <f t="shared" si="4"/>
        <v>0</v>
      </c>
      <c r="T29" s="13">
        <f t="shared" si="5"/>
        <v>0</v>
      </c>
      <c r="V29" s="19">
        <f t="shared" si="9"/>
        <v>0</v>
      </c>
      <c r="W29" s="16">
        <f t="shared" si="6"/>
        <v>0</v>
      </c>
    </row>
    <row r="30" spans="1:23" x14ac:dyDescent="0.2">
      <c r="A30" s="6">
        <v>28</v>
      </c>
      <c r="B30" s="29"/>
      <c r="C30" s="33"/>
      <c r="E30" s="28"/>
      <c r="F30" s="29"/>
      <c r="G30" s="29">
        <f t="shared" si="7"/>
        <v>0</v>
      </c>
      <c r="H30" s="7">
        <f t="shared" si="0"/>
        <v>0</v>
      </c>
      <c r="I30" s="28"/>
      <c r="J30" s="29"/>
      <c r="K30" s="29">
        <f t="shared" si="8"/>
        <v>0</v>
      </c>
      <c r="L30" s="7">
        <f t="shared" si="1"/>
        <v>0</v>
      </c>
      <c r="M30" s="28"/>
      <c r="N30" s="29"/>
      <c r="O30" s="29">
        <f t="shared" si="2"/>
        <v>0</v>
      </c>
      <c r="P30" s="7">
        <f t="shared" si="3"/>
        <v>0</v>
      </c>
      <c r="Q30" s="28"/>
      <c r="R30" s="29"/>
      <c r="S30" s="29">
        <f t="shared" si="4"/>
        <v>0</v>
      </c>
      <c r="T30" s="7">
        <f t="shared" si="5"/>
        <v>0</v>
      </c>
      <c r="V30" s="20">
        <f t="shared" si="9"/>
        <v>0</v>
      </c>
      <c r="W30" s="17">
        <f t="shared" si="6"/>
        <v>0</v>
      </c>
    </row>
    <row r="31" spans="1:23" x14ac:dyDescent="0.2">
      <c r="A31" s="11">
        <v>29</v>
      </c>
      <c r="B31" s="27"/>
      <c r="C31" s="32"/>
      <c r="D31" s="12"/>
      <c r="E31" s="26"/>
      <c r="F31" s="27"/>
      <c r="G31" s="27">
        <f t="shared" si="7"/>
        <v>0</v>
      </c>
      <c r="H31" s="13">
        <f t="shared" si="0"/>
        <v>0</v>
      </c>
      <c r="I31" s="26"/>
      <c r="J31" s="27"/>
      <c r="K31" s="27">
        <f t="shared" si="8"/>
        <v>0</v>
      </c>
      <c r="L31" s="13">
        <f t="shared" si="1"/>
        <v>0</v>
      </c>
      <c r="M31" s="26"/>
      <c r="N31" s="27"/>
      <c r="O31" s="27">
        <f t="shared" si="2"/>
        <v>0</v>
      </c>
      <c r="P31" s="13">
        <f t="shared" si="3"/>
        <v>0</v>
      </c>
      <c r="Q31" s="26"/>
      <c r="R31" s="27"/>
      <c r="S31" s="27">
        <f t="shared" si="4"/>
        <v>0</v>
      </c>
      <c r="T31" s="13">
        <f t="shared" si="5"/>
        <v>0</v>
      </c>
      <c r="V31" s="19">
        <f t="shared" si="9"/>
        <v>0</v>
      </c>
      <c r="W31" s="16">
        <f t="shared" si="6"/>
        <v>0</v>
      </c>
    </row>
    <row r="32" spans="1:23" x14ac:dyDescent="0.2">
      <c r="A32" s="6">
        <v>30</v>
      </c>
      <c r="B32" s="29"/>
      <c r="C32" s="33"/>
      <c r="E32" s="28"/>
      <c r="F32" s="29"/>
      <c r="G32" s="29">
        <f t="shared" si="7"/>
        <v>0</v>
      </c>
      <c r="H32" s="7">
        <f t="shared" si="0"/>
        <v>0</v>
      </c>
      <c r="I32" s="28"/>
      <c r="J32" s="29"/>
      <c r="K32" s="29">
        <f t="shared" si="8"/>
        <v>0</v>
      </c>
      <c r="L32" s="7">
        <f t="shared" si="1"/>
        <v>0</v>
      </c>
      <c r="M32" s="28"/>
      <c r="N32" s="29"/>
      <c r="O32" s="29">
        <f t="shared" si="2"/>
        <v>0</v>
      </c>
      <c r="P32" s="7">
        <f t="shared" si="3"/>
        <v>0</v>
      </c>
      <c r="Q32" s="28"/>
      <c r="R32" s="29"/>
      <c r="S32" s="29">
        <f t="shared" si="4"/>
        <v>0</v>
      </c>
      <c r="T32" s="7">
        <f t="shared" si="5"/>
        <v>0</v>
      </c>
      <c r="V32" s="20">
        <f t="shared" si="9"/>
        <v>0</v>
      </c>
      <c r="W32" s="17">
        <f t="shared" si="6"/>
        <v>0</v>
      </c>
    </row>
    <row r="33" spans="1:23" x14ac:dyDescent="0.2">
      <c r="A33" s="11">
        <v>31</v>
      </c>
      <c r="B33" s="27"/>
      <c r="C33" s="32"/>
      <c r="D33" s="12"/>
      <c r="E33" s="26"/>
      <c r="F33" s="27"/>
      <c r="G33" s="27">
        <f t="shared" si="7"/>
        <v>0</v>
      </c>
      <c r="H33" s="13">
        <f t="shared" si="0"/>
        <v>0</v>
      </c>
      <c r="I33" s="26"/>
      <c r="J33" s="27"/>
      <c r="K33" s="27">
        <f t="shared" si="8"/>
        <v>0</v>
      </c>
      <c r="L33" s="13">
        <f t="shared" si="1"/>
        <v>0</v>
      </c>
      <c r="M33" s="26"/>
      <c r="N33" s="27"/>
      <c r="O33" s="27">
        <f t="shared" si="2"/>
        <v>0</v>
      </c>
      <c r="P33" s="13">
        <f t="shared" si="3"/>
        <v>0</v>
      </c>
      <c r="Q33" s="26"/>
      <c r="R33" s="27"/>
      <c r="S33" s="27">
        <f t="shared" si="4"/>
        <v>0</v>
      </c>
      <c r="T33" s="13">
        <f t="shared" si="5"/>
        <v>0</v>
      </c>
      <c r="V33" s="19">
        <f t="shared" si="9"/>
        <v>0</v>
      </c>
      <c r="W33" s="16">
        <f t="shared" si="6"/>
        <v>0</v>
      </c>
    </row>
    <row r="34" spans="1:23" x14ac:dyDescent="0.2">
      <c r="A34" s="6">
        <v>32</v>
      </c>
      <c r="B34" s="29"/>
      <c r="C34" s="33"/>
      <c r="E34" s="28"/>
      <c r="F34" s="29"/>
      <c r="G34" s="29">
        <f t="shared" si="7"/>
        <v>0</v>
      </c>
      <c r="H34" s="7">
        <f t="shared" si="0"/>
        <v>0</v>
      </c>
      <c r="I34" s="28"/>
      <c r="J34" s="29"/>
      <c r="K34" s="29">
        <f t="shared" si="8"/>
        <v>0</v>
      </c>
      <c r="L34" s="7">
        <f t="shared" si="1"/>
        <v>0</v>
      </c>
      <c r="M34" s="28"/>
      <c r="N34" s="29"/>
      <c r="O34" s="29">
        <f t="shared" si="2"/>
        <v>0</v>
      </c>
      <c r="P34" s="7">
        <f t="shared" si="3"/>
        <v>0</v>
      </c>
      <c r="Q34" s="28"/>
      <c r="R34" s="29"/>
      <c r="S34" s="29">
        <f t="shared" si="4"/>
        <v>0</v>
      </c>
      <c r="T34" s="7">
        <f t="shared" si="5"/>
        <v>0</v>
      </c>
      <c r="V34" s="20">
        <f t="shared" si="9"/>
        <v>0</v>
      </c>
      <c r="W34" s="17">
        <f t="shared" si="6"/>
        <v>0</v>
      </c>
    </row>
    <row r="35" spans="1:23" x14ac:dyDescent="0.2">
      <c r="A35" s="11">
        <v>33</v>
      </c>
      <c r="B35" s="27"/>
      <c r="C35" s="32"/>
      <c r="D35" s="12"/>
      <c r="E35" s="26"/>
      <c r="F35" s="27"/>
      <c r="G35" s="27">
        <f t="shared" si="7"/>
        <v>0</v>
      </c>
      <c r="H35" s="13">
        <f t="shared" si="0"/>
        <v>0</v>
      </c>
      <c r="I35" s="26"/>
      <c r="J35" s="27"/>
      <c r="K35" s="27">
        <f t="shared" si="8"/>
        <v>0</v>
      </c>
      <c r="L35" s="13">
        <f t="shared" si="1"/>
        <v>0</v>
      </c>
      <c r="M35" s="26"/>
      <c r="N35" s="27"/>
      <c r="O35" s="27">
        <f t="shared" si="2"/>
        <v>0</v>
      </c>
      <c r="P35" s="13">
        <f t="shared" si="3"/>
        <v>0</v>
      </c>
      <c r="Q35" s="26"/>
      <c r="R35" s="27"/>
      <c r="S35" s="27">
        <f t="shared" si="4"/>
        <v>0</v>
      </c>
      <c r="T35" s="13">
        <f t="shared" si="5"/>
        <v>0</v>
      </c>
      <c r="V35" s="19">
        <f t="shared" si="9"/>
        <v>0</v>
      </c>
      <c r="W35" s="16">
        <f t="shared" si="6"/>
        <v>0</v>
      </c>
    </row>
    <row r="36" spans="1:23" x14ac:dyDescent="0.2">
      <c r="A36" s="6">
        <v>34</v>
      </c>
      <c r="B36" s="29"/>
      <c r="C36" s="33"/>
      <c r="E36" s="28"/>
      <c r="F36" s="29"/>
      <c r="G36" s="29">
        <f t="shared" si="7"/>
        <v>0</v>
      </c>
      <c r="H36" s="7">
        <f t="shared" si="0"/>
        <v>0</v>
      </c>
      <c r="I36" s="28"/>
      <c r="J36" s="29"/>
      <c r="K36" s="29">
        <f t="shared" si="8"/>
        <v>0</v>
      </c>
      <c r="L36" s="7">
        <f t="shared" si="1"/>
        <v>0</v>
      </c>
      <c r="M36" s="28"/>
      <c r="N36" s="29"/>
      <c r="O36" s="29">
        <f t="shared" si="2"/>
        <v>0</v>
      </c>
      <c r="P36" s="7">
        <f t="shared" si="3"/>
        <v>0</v>
      </c>
      <c r="Q36" s="28"/>
      <c r="R36" s="29"/>
      <c r="S36" s="29">
        <f t="shared" si="4"/>
        <v>0</v>
      </c>
      <c r="T36" s="7">
        <f t="shared" si="5"/>
        <v>0</v>
      </c>
      <c r="V36" s="20">
        <f t="shared" si="9"/>
        <v>0</v>
      </c>
      <c r="W36" s="17">
        <f t="shared" si="6"/>
        <v>0</v>
      </c>
    </row>
    <row r="37" spans="1:23" x14ac:dyDescent="0.2">
      <c r="A37" s="11">
        <v>35</v>
      </c>
      <c r="B37" s="27"/>
      <c r="C37" s="32"/>
      <c r="D37" s="12"/>
      <c r="E37" s="26"/>
      <c r="F37" s="27"/>
      <c r="G37" s="27">
        <f t="shared" si="7"/>
        <v>0</v>
      </c>
      <c r="H37" s="13">
        <f t="shared" si="0"/>
        <v>0</v>
      </c>
      <c r="I37" s="26"/>
      <c r="J37" s="27"/>
      <c r="K37" s="27">
        <f t="shared" si="8"/>
        <v>0</v>
      </c>
      <c r="L37" s="13">
        <f t="shared" si="1"/>
        <v>0</v>
      </c>
      <c r="M37" s="26"/>
      <c r="N37" s="27"/>
      <c r="O37" s="27">
        <f t="shared" si="2"/>
        <v>0</v>
      </c>
      <c r="P37" s="13">
        <f t="shared" si="3"/>
        <v>0</v>
      </c>
      <c r="Q37" s="26"/>
      <c r="R37" s="27"/>
      <c r="S37" s="27">
        <f t="shared" si="4"/>
        <v>0</v>
      </c>
      <c r="T37" s="13">
        <f t="shared" si="5"/>
        <v>0</v>
      </c>
      <c r="V37" s="19">
        <f t="shared" si="9"/>
        <v>0</v>
      </c>
      <c r="W37" s="16">
        <f t="shared" si="6"/>
        <v>0</v>
      </c>
    </row>
    <row r="38" spans="1:23" x14ac:dyDescent="0.2">
      <c r="A38" s="6">
        <v>36</v>
      </c>
      <c r="B38" s="29"/>
      <c r="C38" s="33"/>
      <c r="E38" s="28"/>
      <c r="F38" s="29"/>
      <c r="G38" s="29">
        <f t="shared" si="7"/>
        <v>0</v>
      </c>
      <c r="H38" s="7">
        <f t="shared" si="0"/>
        <v>0</v>
      </c>
      <c r="I38" s="28"/>
      <c r="J38" s="29"/>
      <c r="K38" s="29">
        <f t="shared" si="8"/>
        <v>0</v>
      </c>
      <c r="L38" s="7">
        <f t="shared" si="1"/>
        <v>0</v>
      </c>
      <c r="M38" s="28"/>
      <c r="N38" s="29"/>
      <c r="O38" s="29">
        <f t="shared" si="2"/>
        <v>0</v>
      </c>
      <c r="P38" s="7">
        <f t="shared" si="3"/>
        <v>0</v>
      </c>
      <c r="Q38" s="28"/>
      <c r="R38" s="29"/>
      <c r="S38" s="29">
        <f t="shared" si="4"/>
        <v>0</v>
      </c>
      <c r="T38" s="7">
        <f t="shared" si="5"/>
        <v>0</v>
      </c>
      <c r="V38" s="20">
        <f t="shared" si="9"/>
        <v>0</v>
      </c>
      <c r="W38" s="17">
        <f t="shared" si="6"/>
        <v>0</v>
      </c>
    </row>
    <row r="39" spans="1:23" x14ac:dyDescent="0.2">
      <c r="A39" s="11">
        <v>37</v>
      </c>
      <c r="B39" s="27"/>
      <c r="C39" s="32"/>
      <c r="D39" s="12"/>
      <c r="E39" s="26"/>
      <c r="F39" s="27"/>
      <c r="G39" s="27">
        <f t="shared" si="7"/>
        <v>0</v>
      </c>
      <c r="H39" s="13">
        <f t="shared" si="0"/>
        <v>0</v>
      </c>
      <c r="I39" s="26"/>
      <c r="J39" s="27"/>
      <c r="K39" s="27">
        <f t="shared" si="8"/>
        <v>0</v>
      </c>
      <c r="L39" s="13">
        <f t="shared" si="1"/>
        <v>0</v>
      </c>
      <c r="M39" s="26"/>
      <c r="N39" s="27"/>
      <c r="O39" s="27">
        <f t="shared" si="2"/>
        <v>0</v>
      </c>
      <c r="P39" s="13">
        <f t="shared" si="3"/>
        <v>0</v>
      </c>
      <c r="Q39" s="26"/>
      <c r="R39" s="27"/>
      <c r="S39" s="27">
        <f t="shared" si="4"/>
        <v>0</v>
      </c>
      <c r="T39" s="13">
        <f t="shared" si="5"/>
        <v>0</v>
      </c>
      <c r="V39" s="19">
        <f t="shared" si="9"/>
        <v>0</v>
      </c>
      <c r="W39" s="16">
        <f t="shared" si="6"/>
        <v>0</v>
      </c>
    </row>
    <row r="40" spans="1:23" x14ac:dyDescent="0.2">
      <c r="A40" s="6">
        <v>38</v>
      </c>
      <c r="B40" s="29"/>
      <c r="C40" s="33"/>
      <c r="E40" s="28"/>
      <c r="F40" s="29"/>
      <c r="G40" s="29">
        <f t="shared" si="7"/>
        <v>0</v>
      </c>
      <c r="H40" s="7">
        <f t="shared" si="0"/>
        <v>0</v>
      </c>
      <c r="I40" s="28"/>
      <c r="J40" s="29"/>
      <c r="K40" s="29">
        <f t="shared" si="8"/>
        <v>0</v>
      </c>
      <c r="L40" s="7">
        <f t="shared" si="1"/>
        <v>0</v>
      </c>
      <c r="M40" s="28"/>
      <c r="N40" s="29"/>
      <c r="O40" s="29">
        <f t="shared" si="2"/>
        <v>0</v>
      </c>
      <c r="P40" s="7">
        <f t="shared" si="3"/>
        <v>0</v>
      </c>
      <c r="Q40" s="28"/>
      <c r="R40" s="29"/>
      <c r="S40" s="29">
        <f t="shared" si="4"/>
        <v>0</v>
      </c>
      <c r="T40" s="7">
        <f t="shared" si="5"/>
        <v>0</v>
      </c>
      <c r="V40" s="20">
        <f t="shared" si="9"/>
        <v>0</v>
      </c>
      <c r="W40" s="17">
        <f t="shared" si="6"/>
        <v>0</v>
      </c>
    </row>
    <row r="41" spans="1:23" x14ac:dyDescent="0.2">
      <c r="A41" s="11">
        <v>39</v>
      </c>
      <c r="B41" s="27"/>
      <c r="C41" s="32"/>
      <c r="D41" s="12"/>
      <c r="E41" s="26"/>
      <c r="F41" s="27"/>
      <c r="G41" s="27">
        <f t="shared" si="7"/>
        <v>0</v>
      </c>
      <c r="H41" s="13">
        <f t="shared" si="0"/>
        <v>0</v>
      </c>
      <c r="I41" s="26"/>
      <c r="J41" s="27"/>
      <c r="K41" s="27">
        <f t="shared" si="8"/>
        <v>0</v>
      </c>
      <c r="L41" s="13">
        <f t="shared" si="1"/>
        <v>0</v>
      </c>
      <c r="M41" s="26"/>
      <c r="N41" s="27"/>
      <c r="O41" s="27">
        <f t="shared" si="2"/>
        <v>0</v>
      </c>
      <c r="P41" s="13">
        <f t="shared" si="3"/>
        <v>0</v>
      </c>
      <c r="Q41" s="26"/>
      <c r="R41" s="27"/>
      <c r="S41" s="27">
        <f t="shared" si="4"/>
        <v>0</v>
      </c>
      <c r="T41" s="13">
        <f t="shared" si="5"/>
        <v>0</v>
      </c>
      <c r="V41" s="19">
        <f t="shared" si="9"/>
        <v>0</v>
      </c>
      <c r="W41" s="16">
        <f t="shared" si="6"/>
        <v>0</v>
      </c>
    </row>
    <row r="42" spans="1:23" ht="16" thickBot="1" x14ac:dyDescent="0.25">
      <c r="A42" s="8">
        <v>40</v>
      </c>
      <c r="B42" s="31"/>
      <c r="C42" s="34"/>
      <c r="D42" s="9"/>
      <c r="E42" s="30"/>
      <c r="F42" s="31"/>
      <c r="G42" s="31">
        <f t="shared" si="7"/>
        <v>0</v>
      </c>
      <c r="H42" s="10">
        <f t="shared" si="0"/>
        <v>0</v>
      </c>
      <c r="I42" s="30"/>
      <c r="J42" s="31"/>
      <c r="K42" s="31">
        <f t="shared" si="8"/>
        <v>0</v>
      </c>
      <c r="L42" s="10">
        <f t="shared" si="1"/>
        <v>0</v>
      </c>
      <c r="M42" s="30"/>
      <c r="N42" s="31"/>
      <c r="O42" s="31">
        <f t="shared" si="2"/>
        <v>0</v>
      </c>
      <c r="P42" s="10">
        <f t="shared" si="3"/>
        <v>0</v>
      </c>
      <c r="Q42" s="30"/>
      <c r="R42" s="31"/>
      <c r="S42" s="31">
        <f t="shared" si="4"/>
        <v>0</v>
      </c>
      <c r="T42" s="10">
        <f t="shared" si="5"/>
        <v>0</v>
      </c>
      <c r="V42" s="21">
        <f t="shared" si="9"/>
        <v>0</v>
      </c>
      <c r="W42" s="18">
        <f t="shared" si="6"/>
        <v>0</v>
      </c>
    </row>
  </sheetData>
  <sheetProtection algorithmName="SHA-512" hashValue="uyTNFslrOsQfJeDXKoCYdBDb82co88Gk43jXdF8vmOcKO4xOmyQka63u1mith8hF0AE2dnDIOqqttgjDBG87jg==" saltValue="A+0PZHr2pBMo13a9klR5Iw==" spinCount="100000" sheet="1" objects="1" scenarios="1"/>
  <mergeCells count="5">
    <mergeCell ref="E1:H1"/>
    <mergeCell ref="I1:L1"/>
    <mergeCell ref="M1:P1"/>
    <mergeCell ref="Q1:T1"/>
    <mergeCell ref="V1:W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2E53-2B92-3241-9586-66F45BE84E83}">
  <sheetPr codeName="Feuil8"/>
  <dimension ref="A2:U43"/>
  <sheetViews>
    <sheetView workbookViewId="0">
      <selection activeCell="C4" sqref="C4"/>
    </sheetView>
  </sheetViews>
  <sheetFormatPr baseColWidth="10" defaultRowHeight="15" x14ac:dyDescent="0.2"/>
  <cols>
    <col min="3" max="3" width="13.6640625" customWidth="1"/>
  </cols>
  <sheetData>
    <row r="2" spans="1:21" ht="16" thickBot="1" x14ac:dyDescent="0.25"/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Ainées!B3</f>
        <v>0</v>
      </c>
      <c r="B4" t="str">
        <f>Ainées!C3</f>
        <v>Kaïna</v>
      </c>
      <c r="C4" s="2">
        <f>Ainées!V3</f>
        <v>0</v>
      </c>
      <c r="D4" s="7">
        <f>(RANK(C4,$C$4:$C$44))</f>
        <v>4</v>
      </c>
      <c r="E4" s="6" cm="1">
        <f t="array" aca="1" ref="E4" ca="1">INDEX($A$4:$A$44,J4)</f>
        <v>0</v>
      </c>
      <c r="F4" t="str" cm="1">
        <f t="array" aca="1" ref="F4" ca="1">INDEX($B$4:$B$44,J4)</f>
        <v>Maëva</v>
      </c>
      <c r="G4" cm="1">
        <f t="array" aca="1" ref="G4" ca="1">INDEX($C$4:$C$44,J4)</f>
        <v>36.4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2</v>
      </c>
      <c r="L4" s="6">
        <f>Ainées!B3</f>
        <v>0</v>
      </c>
      <c r="M4" t="str">
        <f>Ainées!C3</f>
        <v>Kaïna</v>
      </c>
      <c r="N4" s="2">
        <f>Ainées!W3</f>
        <v>0</v>
      </c>
      <c r="O4" s="7">
        <f>(RANK(N4,$N$4:$N$43))</f>
        <v>4</v>
      </c>
      <c r="P4" s="6" cm="1">
        <f t="array" aca="1" ref="P4" ca="1">INDEX($L$4:$L$43,U4)</f>
        <v>0</v>
      </c>
      <c r="Q4" t="str" cm="1">
        <f t="array" aca="1" ref="Q4" ca="1">INDEX($M$4:$M$43,U4)</f>
        <v>Maëva</v>
      </c>
      <c r="R4" cm="1">
        <f t="array" aca="1" ref="R4" ca="1">INDEX($N$4:$N$43,U4)</f>
        <v>86.3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2</v>
      </c>
    </row>
    <row r="5" spans="1:21" x14ac:dyDescent="0.2">
      <c r="A5" s="6">
        <f>Ainées!B4</f>
        <v>0</v>
      </c>
      <c r="B5" t="str">
        <f>Ainées!C4</f>
        <v>Maëva</v>
      </c>
      <c r="C5" s="2">
        <f>Ainées!V4</f>
        <v>36.4</v>
      </c>
      <c r="D5" s="7">
        <f t="shared" ref="D5:D43" si="0">(RANK(C5,$C$4:$C$44))</f>
        <v>1</v>
      </c>
      <c r="E5" s="6" cm="1">
        <f t="array" aca="1" ref="E5" ca="1">INDEX($A$4:$A$44,J5)</f>
        <v>0</v>
      </c>
      <c r="F5" t="str" cm="1">
        <f t="array" aca="1" ref="F5" ca="1">INDEX($B$4:$B$44,J5)</f>
        <v>Sarah</v>
      </c>
      <c r="G5" cm="1">
        <f t="array" aca="1" ref="G5" ca="1">INDEX($C$4:$C$44,J5)</f>
        <v>32.25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4</v>
      </c>
      <c r="L5" s="6">
        <f>Ainées!B4</f>
        <v>0</v>
      </c>
      <c r="M5" t="str">
        <f>Ainées!C4</f>
        <v>Maëva</v>
      </c>
      <c r="N5" s="2">
        <f>Ainées!W4</f>
        <v>86.3</v>
      </c>
      <c r="O5" s="7">
        <f t="shared" ref="O5:O24" si="2">(RANK(N5,$N$4:$N$43))</f>
        <v>1</v>
      </c>
      <c r="P5" s="6" cm="1">
        <f t="array" aca="1" ref="P5" ca="1">INDEX($L$4:$L$43,U5)</f>
        <v>0</v>
      </c>
      <c r="Q5" t="str" cm="1">
        <f t="array" aca="1" ref="Q5" ca="1">INDEX($M$4:$M$43,U5)</f>
        <v>Sarah</v>
      </c>
      <c r="R5" cm="1">
        <f t="array" aca="1" ref="R5" ca="1">INDEX($N$4:$N$43,U5)</f>
        <v>63.749999999999993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4</v>
      </c>
    </row>
    <row r="6" spans="1:21" x14ac:dyDescent="0.2">
      <c r="A6" s="6">
        <f>Ainées!B5</f>
        <v>0</v>
      </c>
      <c r="B6" t="str">
        <f>Ainées!C5</f>
        <v>Florine</v>
      </c>
      <c r="C6" s="2">
        <f>Ainées!V5</f>
        <v>30.75</v>
      </c>
      <c r="D6" s="7">
        <f t="shared" si="0"/>
        <v>3</v>
      </c>
      <c r="E6" s="6" cm="1">
        <f t="array" aca="1" ref="E6" ca="1">INDEX($A$4:$A$44,J6)</f>
        <v>0</v>
      </c>
      <c r="F6" t="str" cm="1">
        <f t="array" aca="1" ref="F6" ca="1">INDEX($B$4:$B$44,J6)</f>
        <v>Florine</v>
      </c>
      <c r="G6" cm="1">
        <f t="array" aca="1" ref="G6" ca="1">INDEX($C$4:$C$44,J6)</f>
        <v>30.75</v>
      </c>
      <c r="H6">
        <f>IF(ISNA(MATCH(ROWS($1:3),$D$4:$D$44,0)),H5,ROWS($1:3))</f>
        <v>3</v>
      </c>
      <c r="J6" s="7">
        <f t="shared" ca="1" si="1"/>
        <v>3</v>
      </c>
      <c r="L6" s="6">
        <f>Ainées!B5</f>
        <v>0</v>
      </c>
      <c r="M6" t="str">
        <f>Ainées!C5</f>
        <v>Florine</v>
      </c>
      <c r="N6" s="2">
        <f>Ainées!W5</f>
        <v>60.25</v>
      </c>
      <c r="O6" s="7">
        <f t="shared" si="2"/>
        <v>3</v>
      </c>
      <c r="P6" s="6" cm="1">
        <f t="array" aca="1" ref="P6" ca="1">INDEX($L$4:$L$43,U6)</f>
        <v>0</v>
      </c>
      <c r="Q6" t="str" cm="1">
        <f t="array" aca="1" ref="Q6" ca="1">INDEX($M$4:$M$43,U6)</f>
        <v>Florine</v>
      </c>
      <c r="R6" cm="1">
        <f t="array" aca="1" ref="R6" ca="1">INDEX($N$4:$N$43,U6)</f>
        <v>60.25</v>
      </c>
      <c r="S6">
        <f>IF(ISNA(MATCH(ROWS($1:3),$O$4:$O$43,0)),S5,ROWS($1:3))</f>
        <v>3</v>
      </c>
      <c r="U6" s="7">
        <f t="shared" ca="1" si="3"/>
        <v>3</v>
      </c>
    </row>
    <row r="7" spans="1:21" x14ac:dyDescent="0.2">
      <c r="A7" s="6">
        <f>Ainées!B6</f>
        <v>0</v>
      </c>
      <c r="B7" t="str">
        <f>Ainées!C6</f>
        <v>Sarah</v>
      </c>
      <c r="C7" s="2">
        <f>Ainées!V6</f>
        <v>32.25</v>
      </c>
      <c r="D7" s="7">
        <f t="shared" si="0"/>
        <v>2</v>
      </c>
      <c r="E7" s="6" cm="1">
        <f t="array" aca="1" ref="E7" ca="1">INDEX($A$4:$A$44,J7)</f>
        <v>0</v>
      </c>
      <c r="F7" t="str" cm="1">
        <f t="array" aca="1" ref="F7" ca="1">INDEX($B$4:$B$44,J7)</f>
        <v>Kaïna</v>
      </c>
      <c r="G7" cm="1">
        <f t="array" aca="1" ref="G7" ca="1">INDEX($C$4:$C$44,J7)</f>
        <v>0</v>
      </c>
      <c r="H7">
        <f>IF(ISNA(MATCH(ROWS($1:4),$D$4:$D$44,0)),H6,ROWS($1:4))</f>
        <v>4</v>
      </c>
      <c r="J7" s="7">
        <f t="shared" ca="1" si="1"/>
        <v>1</v>
      </c>
      <c r="L7" s="6">
        <f>Ainées!B6</f>
        <v>0</v>
      </c>
      <c r="M7" t="str">
        <f>Ainées!C6</f>
        <v>Sarah</v>
      </c>
      <c r="N7" s="2">
        <f>Ainées!W6</f>
        <v>63.749999999999993</v>
      </c>
      <c r="O7" s="7">
        <f t="shared" si="2"/>
        <v>2</v>
      </c>
      <c r="P7" s="6" cm="1">
        <f t="array" aca="1" ref="P7" ca="1">INDEX($L$4:$L$43,U7)</f>
        <v>0</v>
      </c>
      <c r="Q7" t="str" cm="1">
        <f t="array" aca="1" ref="Q7" ca="1">INDEX($M$4:$M$43,U7)</f>
        <v>Kaïna</v>
      </c>
      <c r="R7" cm="1">
        <f t="array" aca="1" ref="R7" ca="1">INDEX($N$4:$N$43,U7)</f>
        <v>0</v>
      </c>
      <c r="S7">
        <f>IF(ISNA(MATCH(ROWS($1:4),$O$4:$O$43,0)),S6,ROWS($1:4))</f>
        <v>4</v>
      </c>
      <c r="U7" s="7">
        <f t="shared" ca="1" si="3"/>
        <v>1</v>
      </c>
    </row>
    <row r="8" spans="1:21" x14ac:dyDescent="0.2">
      <c r="A8" s="6">
        <f>Ainées!B7</f>
        <v>0</v>
      </c>
      <c r="B8">
        <f>Ainées!C7</f>
        <v>0</v>
      </c>
      <c r="C8" s="2">
        <f>Ainées!V7</f>
        <v>0</v>
      </c>
      <c r="D8" s="7">
        <f t="shared" si="0"/>
        <v>4</v>
      </c>
      <c r="E8" s="6" cm="1">
        <f t="array" aca="1" ref="E8" ca="1">INDEX($A$4:$A$44,J8)</f>
        <v>0</v>
      </c>
      <c r="F8" cm="1">
        <f t="array" aca="1" ref="F8" ca="1">INDEX($B$4:$B$44,J8)</f>
        <v>0</v>
      </c>
      <c r="G8" cm="1">
        <f t="array" aca="1" ref="G8" ca="1">INDEX($C$4:$C$44,J8)</f>
        <v>0</v>
      </c>
      <c r="H8">
        <f>IF(ISNA(MATCH(ROWS($1:5),$D$4:$D$44,0)),H7,ROWS($1:5))</f>
        <v>4</v>
      </c>
      <c r="J8" s="7">
        <f t="shared" ca="1" si="1"/>
        <v>5</v>
      </c>
      <c r="L8" s="6">
        <f>Ainées!B7</f>
        <v>0</v>
      </c>
      <c r="M8">
        <f>Ainées!C7</f>
        <v>0</v>
      </c>
      <c r="N8" s="2">
        <f>Ainées!W7</f>
        <v>0</v>
      </c>
      <c r="O8" s="7">
        <f t="shared" si="2"/>
        <v>4</v>
      </c>
      <c r="P8" s="6" cm="1">
        <f t="array" aca="1" ref="P8" ca="1">INDEX($L$4:$L$43,U8)</f>
        <v>0</v>
      </c>
      <c r="Q8" cm="1">
        <f t="array" aca="1" ref="Q8" ca="1">INDEX($M$4:$M$43,U8)</f>
        <v>0</v>
      </c>
      <c r="R8" cm="1">
        <f t="array" aca="1" ref="R8" ca="1">INDEX($N$4:$N$43,U8)</f>
        <v>0</v>
      </c>
      <c r="S8">
        <f>IF(ISNA(MATCH(ROWS($1:5),$O$4:$O$43,0)),S7,ROWS($1:5))</f>
        <v>4</v>
      </c>
      <c r="U8" s="7">
        <f t="shared" ca="1" si="3"/>
        <v>5</v>
      </c>
    </row>
    <row r="9" spans="1:21" x14ac:dyDescent="0.2">
      <c r="A9" s="6">
        <f>Ainées!B8</f>
        <v>0</v>
      </c>
      <c r="B9">
        <f>Ainées!C8</f>
        <v>0</v>
      </c>
      <c r="C9" s="2">
        <f>Ainées!V8</f>
        <v>0</v>
      </c>
      <c r="D9" s="7">
        <f t="shared" si="0"/>
        <v>4</v>
      </c>
      <c r="E9" s="6" cm="1">
        <f t="array" aca="1" ref="E9" ca="1">INDEX($A$4:$A$44,J9)</f>
        <v>0</v>
      </c>
      <c r="F9" cm="1">
        <f t="array" aca="1" ref="F9" ca="1">INDEX($B$4:$B$44,J9)</f>
        <v>0</v>
      </c>
      <c r="G9" cm="1">
        <f t="array" aca="1" ref="G9" ca="1">INDEX($C$4:$C$44,J9)</f>
        <v>0</v>
      </c>
      <c r="H9">
        <f>IF(ISNA(MATCH(ROWS($1:6),$D$4:$D$44,0)),H8,ROWS($1:6))</f>
        <v>4</v>
      </c>
      <c r="J9" s="7">
        <f t="shared" ca="1" si="1"/>
        <v>6</v>
      </c>
      <c r="L9" s="6">
        <f>Ainées!B8</f>
        <v>0</v>
      </c>
      <c r="M9">
        <f>Ainées!C8</f>
        <v>0</v>
      </c>
      <c r="N9" s="2">
        <f>Ainées!W8</f>
        <v>0</v>
      </c>
      <c r="O9" s="7">
        <f t="shared" si="2"/>
        <v>4</v>
      </c>
      <c r="P9" s="6" cm="1">
        <f t="array" aca="1" ref="P9" ca="1">INDEX($L$4:$L$43,U9)</f>
        <v>0</v>
      </c>
      <c r="Q9" cm="1">
        <f t="array" aca="1" ref="Q9" ca="1">INDEX($M$4:$M$43,U9)</f>
        <v>0</v>
      </c>
      <c r="R9" cm="1">
        <f t="array" aca="1" ref="R9" ca="1">INDEX($N$4:$N$43,U9)</f>
        <v>0</v>
      </c>
      <c r="S9">
        <f>IF(ISNA(MATCH(ROWS($1:6),$O$4:$O$43,0)),S8,ROWS($1:6))</f>
        <v>4</v>
      </c>
      <c r="U9" s="7">
        <f t="shared" ca="1" si="3"/>
        <v>6</v>
      </c>
    </row>
    <row r="10" spans="1:21" x14ac:dyDescent="0.2">
      <c r="A10" s="6">
        <f>Ainées!B9</f>
        <v>0</v>
      </c>
      <c r="B10">
        <f>Ainées!C9</f>
        <v>0</v>
      </c>
      <c r="C10" s="2">
        <f>Ainées!V9</f>
        <v>0</v>
      </c>
      <c r="D10" s="7">
        <f t="shared" si="0"/>
        <v>4</v>
      </c>
      <c r="E10" s="6" cm="1">
        <f t="array" aca="1" ref="E10" ca="1">INDEX($A$4:$A$44,J10)</f>
        <v>0</v>
      </c>
      <c r="F10" cm="1">
        <f t="array" aca="1" ref="F10" ca="1">INDEX($B$4:$B$44,J10)</f>
        <v>0</v>
      </c>
      <c r="G10" cm="1">
        <f t="array" aca="1" ref="G10" ca="1">INDEX($C$4:$C$44,J10)</f>
        <v>0</v>
      </c>
      <c r="H10">
        <f>IF(ISNA(MATCH(ROWS($1:7),$D$4:$D$44,0)),H9,ROWS($1:7))</f>
        <v>4</v>
      </c>
      <c r="J10" s="7">
        <f t="shared" ca="1" si="1"/>
        <v>7</v>
      </c>
      <c r="L10" s="6">
        <f>Ainées!B9</f>
        <v>0</v>
      </c>
      <c r="M10">
        <f>Ainées!C9</f>
        <v>0</v>
      </c>
      <c r="N10" s="2">
        <f>Ainées!W9</f>
        <v>0</v>
      </c>
      <c r="O10" s="7">
        <f t="shared" si="2"/>
        <v>4</v>
      </c>
      <c r="P10" s="6" cm="1">
        <f t="array" aca="1" ref="P10" ca="1">INDEX($L$4:$L$43,U10)</f>
        <v>0</v>
      </c>
      <c r="Q10" cm="1">
        <f t="array" aca="1" ref="Q10" ca="1">INDEX($M$4:$M$43,U10)</f>
        <v>0</v>
      </c>
      <c r="R10" cm="1">
        <f t="array" aca="1" ref="R10" ca="1">INDEX($N$4:$N$43,U10)</f>
        <v>0</v>
      </c>
      <c r="S10">
        <f>IF(ISNA(MATCH(ROWS($1:7),$O$4:$O$43,0)),S9,ROWS($1:7))</f>
        <v>4</v>
      </c>
      <c r="U10" s="7">
        <f t="shared" ca="1" si="3"/>
        <v>7</v>
      </c>
    </row>
    <row r="11" spans="1:21" x14ac:dyDescent="0.2">
      <c r="A11" s="6">
        <f>Ainées!B10</f>
        <v>0</v>
      </c>
      <c r="B11">
        <f>Ainées!C10</f>
        <v>0</v>
      </c>
      <c r="C11" s="2">
        <f>Ainées!V10</f>
        <v>0</v>
      </c>
      <c r="D11" s="7">
        <f t="shared" si="0"/>
        <v>4</v>
      </c>
      <c r="E11" s="6" cm="1">
        <f t="array" aca="1" ref="E11" ca="1">INDEX($A$4:$A$44,J11)</f>
        <v>0</v>
      </c>
      <c r="F11" cm="1">
        <f t="array" aca="1" ref="F11" ca="1">INDEX($B$4:$B$44,J11)</f>
        <v>0</v>
      </c>
      <c r="G11" cm="1">
        <f t="array" aca="1" ref="G11" ca="1">INDEX($C$4:$C$44,J11)</f>
        <v>0</v>
      </c>
      <c r="H11">
        <f>IF(ISNA(MATCH(ROWS($1:8),$D$4:$D$44,0)),H10,ROWS($1:8))</f>
        <v>4</v>
      </c>
      <c r="J11" s="7">
        <f t="shared" ca="1" si="1"/>
        <v>8</v>
      </c>
      <c r="L11" s="6">
        <f>Ainées!B10</f>
        <v>0</v>
      </c>
      <c r="M11">
        <f>Ainées!C10</f>
        <v>0</v>
      </c>
      <c r="N11" s="2">
        <f>Ainées!W10</f>
        <v>0</v>
      </c>
      <c r="O11" s="7">
        <f t="shared" si="2"/>
        <v>4</v>
      </c>
      <c r="P11" s="6" cm="1">
        <f t="array" aca="1" ref="P11" ca="1">INDEX($L$4:$L$43,U11)</f>
        <v>0</v>
      </c>
      <c r="Q11" cm="1">
        <f t="array" aca="1" ref="Q11" ca="1">INDEX($M$4:$M$43,U11)</f>
        <v>0</v>
      </c>
      <c r="R11" cm="1">
        <f t="array" aca="1" ref="R11" ca="1">INDEX($N$4:$N$43,U11)</f>
        <v>0</v>
      </c>
      <c r="S11">
        <f>IF(ISNA(MATCH(ROWS($1:8),$O$4:$O$43,0)),S10,ROWS($1:8))</f>
        <v>4</v>
      </c>
      <c r="U11" s="7">
        <f t="shared" ca="1" si="3"/>
        <v>8</v>
      </c>
    </row>
    <row r="12" spans="1:21" x14ac:dyDescent="0.2">
      <c r="A12" s="6">
        <f>Ainées!B11</f>
        <v>0</v>
      </c>
      <c r="B12">
        <f>Ainées!C11</f>
        <v>0</v>
      </c>
      <c r="C12" s="2">
        <f>Ainées!V11</f>
        <v>0</v>
      </c>
      <c r="D12" s="7">
        <f t="shared" si="0"/>
        <v>4</v>
      </c>
      <c r="E12" s="6" cm="1">
        <f t="array" aca="1" ref="E12" ca="1">INDEX($A$4:$A$44,J12)</f>
        <v>0</v>
      </c>
      <c r="F12" cm="1">
        <f t="array" aca="1" ref="F12" ca="1">INDEX($B$4:$B$44,J12)</f>
        <v>0</v>
      </c>
      <c r="G12" cm="1">
        <f t="array" aca="1" ref="G12" ca="1">INDEX($C$4:$C$44,J12)</f>
        <v>0</v>
      </c>
      <c r="H12">
        <f>IF(ISNA(MATCH(ROWS($1:9),$D$4:$D$44,0)),H11,ROWS($1:9))</f>
        <v>4</v>
      </c>
      <c r="J12" s="7">
        <f t="shared" ca="1" si="1"/>
        <v>9</v>
      </c>
      <c r="L12" s="6">
        <f>Ainées!B11</f>
        <v>0</v>
      </c>
      <c r="M12">
        <f>Ainées!C11</f>
        <v>0</v>
      </c>
      <c r="N12" s="2">
        <f>Ainées!W11</f>
        <v>0</v>
      </c>
      <c r="O12" s="7">
        <f t="shared" si="2"/>
        <v>4</v>
      </c>
      <c r="P12" s="6" cm="1">
        <f t="array" aca="1" ref="P12" ca="1">INDEX($L$4:$L$43,U12)</f>
        <v>0</v>
      </c>
      <c r="Q12" cm="1">
        <f t="array" aca="1" ref="Q12" ca="1">INDEX($M$4:$M$43,U12)</f>
        <v>0</v>
      </c>
      <c r="R12" cm="1">
        <f t="array" aca="1" ref="R12" ca="1">INDEX($N$4:$N$43,U12)</f>
        <v>0</v>
      </c>
      <c r="S12">
        <f>IF(ISNA(MATCH(ROWS($1:9),$O$4:$O$43,0)),S11,ROWS($1:9))</f>
        <v>4</v>
      </c>
      <c r="U12" s="7">
        <f t="shared" ca="1" si="3"/>
        <v>9</v>
      </c>
    </row>
    <row r="13" spans="1:21" x14ac:dyDescent="0.2">
      <c r="A13" s="6">
        <f>Ainées!B12</f>
        <v>0</v>
      </c>
      <c r="B13">
        <f>Ainées!C12</f>
        <v>0</v>
      </c>
      <c r="C13" s="2">
        <f>Ainées!V12</f>
        <v>0</v>
      </c>
      <c r="D13" s="7">
        <f t="shared" si="0"/>
        <v>4</v>
      </c>
      <c r="E13" s="6" cm="1">
        <f t="array" aca="1" ref="E13" ca="1">INDEX($A$4:$A$44,J13)</f>
        <v>0</v>
      </c>
      <c r="F13" cm="1">
        <f t="array" aca="1" ref="F13" ca="1">INDEX($B$4:$B$44,J13)</f>
        <v>0</v>
      </c>
      <c r="G13" cm="1">
        <f t="array" aca="1" ref="G13" ca="1">INDEX($C$4:$C$44,J13)</f>
        <v>0</v>
      </c>
      <c r="H13">
        <f>IF(ISNA(MATCH(ROWS($1:10),$D$4:$D$44,0)),H12,ROWS($1:10))</f>
        <v>4</v>
      </c>
      <c r="J13" s="7">
        <f t="shared" ca="1" si="1"/>
        <v>10</v>
      </c>
      <c r="L13" s="6">
        <f>Ainées!B12</f>
        <v>0</v>
      </c>
      <c r="M13">
        <f>Ainées!C12</f>
        <v>0</v>
      </c>
      <c r="N13" s="2">
        <f>Ainées!W12</f>
        <v>0</v>
      </c>
      <c r="O13" s="7">
        <f t="shared" si="2"/>
        <v>4</v>
      </c>
      <c r="P13" s="6" cm="1">
        <f t="array" aca="1" ref="P13" ca="1">INDEX($L$4:$L$43,U13)</f>
        <v>0</v>
      </c>
      <c r="Q13" cm="1">
        <f t="array" aca="1" ref="Q13" ca="1">INDEX($M$4:$M$43,U13)</f>
        <v>0</v>
      </c>
      <c r="R13" cm="1">
        <f t="array" aca="1" ref="R13" ca="1">INDEX($N$4:$N$43,U13)</f>
        <v>0</v>
      </c>
      <c r="S13">
        <f>IF(ISNA(MATCH(ROWS($1:10),$O$4:$O$43,0)),S12,ROWS($1:10))</f>
        <v>4</v>
      </c>
      <c r="U13" s="7">
        <f t="shared" ca="1" si="3"/>
        <v>10</v>
      </c>
    </row>
    <row r="14" spans="1:21" x14ac:dyDescent="0.2">
      <c r="A14" s="6">
        <f>Ainées!B13</f>
        <v>0</v>
      </c>
      <c r="B14">
        <f>Ainées!C13</f>
        <v>0</v>
      </c>
      <c r="C14" s="2">
        <f>Ainées!V13</f>
        <v>0</v>
      </c>
      <c r="D14" s="7">
        <f t="shared" si="0"/>
        <v>4</v>
      </c>
      <c r="E14" s="6" cm="1">
        <f t="array" aca="1" ref="E14" ca="1">INDEX($A$4:$A$44,J14)</f>
        <v>0</v>
      </c>
      <c r="F14" cm="1">
        <f t="array" aca="1" ref="F14" ca="1">INDEX($B$4:$B$44,J14)</f>
        <v>0</v>
      </c>
      <c r="G14" cm="1">
        <f t="array" aca="1" ref="G14" ca="1">INDEX($C$4:$C$44,J14)</f>
        <v>0</v>
      </c>
      <c r="H14">
        <f>IF(ISNA(MATCH(ROWS($1:11),$D$4:$D$44,0)),H13,ROWS($1:11))</f>
        <v>4</v>
      </c>
      <c r="J14" s="7">
        <f t="shared" ca="1" si="1"/>
        <v>11</v>
      </c>
      <c r="L14" s="6">
        <f>Ainées!B13</f>
        <v>0</v>
      </c>
      <c r="M14">
        <f>Ainées!C13</f>
        <v>0</v>
      </c>
      <c r="N14" s="2">
        <f>Ainées!W13</f>
        <v>0</v>
      </c>
      <c r="O14" s="7">
        <f t="shared" si="2"/>
        <v>4</v>
      </c>
      <c r="P14" s="6" cm="1">
        <f t="array" aca="1" ref="P14" ca="1">INDEX($L$4:$L$43,U14)</f>
        <v>0</v>
      </c>
      <c r="Q14" cm="1">
        <f t="array" aca="1" ref="Q14" ca="1">INDEX($M$4:$M$43,U14)</f>
        <v>0</v>
      </c>
      <c r="R14" cm="1">
        <f t="array" aca="1" ref="R14" ca="1">INDEX($N$4:$N$43,U14)</f>
        <v>0</v>
      </c>
      <c r="S14">
        <f>IF(ISNA(MATCH(ROWS($1:11),$O$4:$O$43,0)),S13,ROWS($1:11))</f>
        <v>4</v>
      </c>
      <c r="U14" s="7">
        <f t="shared" ca="1" si="3"/>
        <v>11</v>
      </c>
    </row>
    <row r="15" spans="1:21" x14ac:dyDescent="0.2">
      <c r="A15" s="6">
        <f>Ainées!B14</f>
        <v>0</v>
      </c>
      <c r="B15">
        <f>Ainées!C14</f>
        <v>0</v>
      </c>
      <c r="C15" s="2">
        <f>Ainées!V14</f>
        <v>0</v>
      </c>
      <c r="D15" s="7">
        <f t="shared" si="0"/>
        <v>4</v>
      </c>
      <c r="E15" s="6" cm="1">
        <f t="array" aca="1" ref="E15" ca="1">INDEX($A$4:$A$44,J15)</f>
        <v>0</v>
      </c>
      <c r="F15" cm="1">
        <f t="array" aca="1" ref="F15" ca="1">INDEX($B$4:$B$44,J15)</f>
        <v>0</v>
      </c>
      <c r="G15" cm="1">
        <f t="array" aca="1" ref="G15" ca="1">INDEX($C$4:$C$44,J15)</f>
        <v>0</v>
      </c>
      <c r="H15">
        <f>IF(ISNA(MATCH(ROWS($1:12),$D$4:$D$44,0)),H14,ROWS($1:12))</f>
        <v>4</v>
      </c>
      <c r="J15" s="7">
        <f t="shared" ca="1" si="1"/>
        <v>12</v>
      </c>
      <c r="L15" s="6">
        <f>Ainées!B14</f>
        <v>0</v>
      </c>
      <c r="M15">
        <f>Ainées!C14</f>
        <v>0</v>
      </c>
      <c r="N15" s="2">
        <f>Ainées!W14</f>
        <v>0</v>
      </c>
      <c r="O15" s="7">
        <f t="shared" si="2"/>
        <v>4</v>
      </c>
      <c r="P15" s="6" cm="1">
        <f t="array" aca="1" ref="P15" ca="1">INDEX($L$4:$L$43,U15)</f>
        <v>0</v>
      </c>
      <c r="Q15" cm="1">
        <f t="array" aca="1" ref="Q15" ca="1">INDEX($M$4:$M$43,U15)</f>
        <v>0</v>
      </c>
      <c r="R15" cm="1">
        <f t="array" aca="1" ref="R15" ca="1">INDEX($N$4:$N$43,U15)</f>
        <v>0</v>
      </c>
      <c r="S15">
        <f>IF(ISNA(MATCH(ROWS($1:12),$O$4:$O$43,0)),S14,ROWS($1:12))</f>
        <v>4</v>
      </c>
      <c r="U15" s="7">
        <f t="shared" ca="1" si="3"/>
        <v>12</v>
      </c>
    </row>
    <row r="16" spans="1:21" x14ac:dyDescent="0.2">
      <c r="A16" s="6">
        <f>Ainées!B15</f>
        <v>0</v>
      </c>
      <c r="B16">
        <f>Ainées!C15</f>
        <v>0</v>
      </c>
      <c r="C16" s="2">
        <f>Ainées!V15</f>
        <v>0</v>
      </c>
      <c r="D16" s="7">
        <f t="shared" si="0"/>
        <v>4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4</v>
      </c>
      <c r="J16" s="7">
        <f t="shared" ca="1" si="1"/>
        <v>13</v>
      </c>
      <c r="L16" s="6">
        <f>Ainées!B15</f>
        <v>0</v>
      </c>
      <c r="M16">
        <f>Ainées!C15</f>
        <v>0</v>
      </c>
      <c r="N16" s="2">
        <f>Ainées!W15</f>
        <v>0</v>
      </c>
      <c r="O16" s="7">
        <f t="shared" si="2"/>
        <v>4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4</v>
      </c>
      <c r="U16" s="7">
        <f t="shared" ca="1" si="3"/>
        <v>13</v>
      </c>
    </row>
    <row r="17" spans="1:21" x14ac:dyDescent="0.2">
      <c r="A17" s="6">
        <f>Ainées!B16</f>
        <v>0</v>
      </c>
      <c r="B17">
        <f>Ainées!C16</f>
        <v>0</v>
      </c>
      <c r="C17" s="2">
        <f>Ainées!V16</f>
        <v>0</v>
      </c>
      <c r="D17" s="7">
        <f t="shared" si="0"/>
        <v>4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4</v>
      </c>
      <c r="J17" s="7">
        <f t="shared" ca="1" si="1"/>
        <v>14</v>
      </c>
      <c r="L17" s="6">
        <f>Ainées!B16</f>
        <v>0</v>
      </c>
      <c r="M17">
        <f>Ainées!C16</f>
        <v>0</v>
      </c>
      <c r="N17" s="2">
        <f>Ainées!W16</f>
        <v>0</v>
      </c>
      <c r="O17" s="7">
        <f t="shared" si="2"/>
        <v>4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4</v>
      </c>
      <c r="U17" s="7">
        <f t="shared" ca="1" si="3"/>
        <v>14</v>
      </c>
    </row>
    <row r="18" spans="1:21" x14ac:dyDescent="0.2">
      <c r="A18" s="6">
        <f>Ainées!B17</f>
        <v>0</v>
      </c>
      <c r="B18">
        <f>Ainées!C17</f>
        <v>0</v>
      </c>
      <c r="C18" s="2">
        <f>Ainées!V17</f>
        <v>0</v>
      </c>
      <c r="D18" s="7">
        <f t="shared" si="0"/>
        <v>4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4</v>
      </c>
      <c r="J18" s="7">
        <f t="shared" ca="1" si="1"/>
        <v>15</v>
      </c>
      <c r="L18" s="6">
        <f>Ainées!B17</f>
        <v>0</v>
      </c>
      <c r="M18">
        <f>Ainées!C17</f>
        <v>0</v>
      </c>
      <c r="N18" s="2">
        <f>Ainées!W17</f>
        <v>0</v>
      </c>
      <c r="O18" s="7">
        <f t="shared" si="2"/>
        <v>4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4</v>
      </c>
      <c r="U18" s="7">
        <f t="shared" ca="1" si="3"/>
        <v>15</v>
      </c>
    </row>
    <row r="19" spans="1:21" x14ac:dyDescent="0.2">
      <c r="A19" s="6">
        <f>Ainées!B18</f>
        <v>0</v>
      </c>
      <c r="B19">
        <f>Ainées!C18</f>
        <v>0</v>
      </c>
      <c r="C19" s="2">
        <f>Ainées!V18</f>
        <v>0</v>
      </c>
      <c r="D19" s="7">
        <f t="shared" si="0"/>
        <v>4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4</v>
      </c>
      <c r="J19" s="7">
        <f t="shared" ca="1" si="1"/>
        <v>16</v>
      </c>
      <c r="L19" s="6">
        <f>Ainées!B18</f>
        <v>0</v>
      </c>
      <c r="M19">
        <f>Ainées!C18</f>
        <v>0</v>
      </c>
      <c r="N19" s="2">
        <f>Ainées!W18</f>
        <v>0</v>
      </c>
      <c r="O19" s="7">
        <f t="shared" si="2"/>
        <v>4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4</v>
      </c>
      <c r="U19" s="7">
        <f t="shared" ca="1" si="3"/>
        <v>16</v>
      </c>
    </row>
    <row r="20" spans="1:21" x14ac:dyDescent="0.2">
      <c r="A20" s="6">
        <f>Ainées!B19</f>
        <v>0</v>
      </c>
      <c r="B20">
        <f>Ainées!C19</f>
        <v>0</v>
      </c>
      <c r="C20" s="2">
        <f>Ainées!V19</f>
        <v>0</v>
      </c>
      <c r="D20" s="7">
        <f t="shared" si="0"/>
        <v>4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4</v>
      </c>
      <c r="J20" s="7">
        <f t="shared" ca="1" si="1"/>
        <v>17</v>
      </c>
      <c r="L20" s="6">
        <f>Ainées!B19</f>
        <v>0</v>
      </c>
      <c r="M20">
        <f>Ainées!C19</f>
        <v>0</v>
      </c>
      <c r="N20" s="2">
        <f>Ainées!W19</f>
        <v>0</v>
      </c>
      <c r="O20" s="7">
        <f t="shared" si="2"/>
        <v>4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4</v>
      </c>
      <c r="U20" s="7">
        <f t="shared" ca="1" si="3"/>
        <v>17</v>
      </c>
    </row>
    <row r="21" spans="1:21" x14ac:dyDescent="0.2">
      <c r="A21" s="6">
        <f>Ainées!B20</f>
        <v>0</v>
      </c>
      <c r="B21">
        <f>Ainées!C20</f>
        <v>0</v>
      </c>
      <c r="C21" s="2">
        <f>Ainées!V20</f>
        <v>0</v>
      </c>
      <c r="D21" s="7">
        <f t="shared" si="0"/>
        <v>4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4</v>
      </c>
      <c r="J21" s="7">
        <f t="shared" ca="1" si="1"/>
        <v>18</v>
      </c>
      <c r="L21" s="6">
        <f>Ainées!B20</f>
        <v>0</v>
      </c>
      <c r="M21">
        <f>Ainées!C20</f>
        <v>0</v>
      </c>
      <c r="N21" s="2">
        <f>Ainées!W20</f>
        <v>0</v>
      </c>
      <c r="O21" s="7">
        <f t="shared" si="2"/>
        <v>4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4</v>
      </c>
      <c r="U21" s="7">
        <f t="shared" ca="1" si="3"/>
        <v>18</v>
      </c>
    </row>
    <row r="22" spans="1:21" x14ac:dyDescent="0.2">
      <c r="A22" s="6">
        <f>Ainées!B21</f>
        <v>0</v>
      </c>
      <c r="B22">
        <f>Ainées!C21</f>
        <v>0</v>
      </c>
      <c r="C22" s="2">
        <f>Ainées!V21</f>
        <v>0</v>
      </c>
      <c r="D22" s="7">
        <f t="shared" si="0"/>
        <v>4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4</v>
      </c>
      <c r="J22" s="7">
        <f t="shared" ca="1" si="1"/>
        <v>19</v>
      </c>
      <c r="L22" s="6">
        <f>Ainées!B21</f>
        <v>0</v>
      </c>
      <c r="M22">
        <f>Ainées!C21</f>
        <v>0</v>
      </c>
      <c r="N22" s="2">
        <f>Ainées!W21</f>
        <v>0</v>
      </c>
      <c r="O22" s="7">
        <f t="shared" si="2"/>
        <v>4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4</v>
      </c>
      <c r="U22" s="7">
        <f t="shared" ca="1" si="3"/>
        <v>19</v>
      </c>
    </row>
    <row r="23" spans="1:21" x14ac:dyDescent="0.2">
      <c r="A23" s="6">
        <f>Ainées!B22</f>
        <v>0</v>
      </c>
      <c r="B23">
        <f>Ainées!C22</f>
        <v>0</v>
      </c>
      <c r="C23" s="2">
        <f>Ainées!V22</f>
        <v>0</v>
      </c>
      <c r="D23" s="7">
        <f t="shared" si="0"/>
        <v>4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4</v>
      </c>
      <c r="J23" s="7">
        <f t="shared" ca="1" si="1"/>
        <v>20</v>
      </c>
      <c r="L23" s="6">
        <f>Ainées!B22</f>
        <v>0</v>
      </c>
      <c r="M23">
        <f>Ainées!C22</f>
        <v>0</v>
      </c>
      <c r="N23" s="2">
        <f>Ainées!W22</f>
        <v>0</v>
      </c>
      <c r="O23" s="7">
        <f t="shared" si="2"/>
        <v>4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4</v>
      </c>
      <c r="U23" s="7">
        <f t="shared" ca="1" si="3"/>
        <v>20</v>
      </c>
    </row>
    <row r="24" spans="1:21" x14ac:dyDescent="0.2">
      <c r="A24" s="6">
        <f>Ainées!B23</f>
        <v>0</v>
      </c>
      <c r="B24">
        <f>Ainées!C23</f>
        <v>0</v>
      </c>
      <c r="C24" s="2">
        <f>Ainées!V23</f>
        <v>0</v>
      </c>
      <c r="D24" s="7">
        <f t="shared" si="0"/>
        <v>4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4</v>
      </c>
      <c r="J24" s="7">
        <f t="shared" ca="1" si="1"/>
        <v>21</v>
      </c>
      <c r="L24" s="6">
        <f>Ainées!B23</f>
        <v>0</v>
      </c>
      <c r="M24">
        <f>Ainées!C23</f>
        <v>0</v>
      </c>
      <c r="N24" s="2">
        <f>Ainées!W23</f>
        <v>0</v>
      </c>
      <c r="O24" s="7">
        <f t="shared" si="2"/>
        <v>4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4</v>
      </c>
      <c r="U24" s="7">
        <f t="shared" ca="1" si="3"/>
        <v>21</v>
      </c>
    </row>
    <row r="25" spans="1:21" x14ac:dyDescent="0.2">
      <c r="A25" s="6">
        <f>Ainées!B24</f>
        <v>0</v>
      </c>
      <c r="B25">
        <f>Ainées!C24</f>
        <v>0</v>
      </c>
      <c r="C25" s="2">
        <f>Ainées!V24</f>
        <v>0</v>
      </c>
      <c r="D25" s="7">
        <f t="shared" si="0"/>
        <v>4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4</v>
      </c>
      <c r="J25" s="7">
        <f t="shared" ca="1" si="1"/>
        <v>22</v>
      </c>
      <c r="L25" s="6">
        <f>Ainées!B24</f>
        <v>0</v>
      </c>
      <c r="M25">
        <f>Ainées!C24</f>
        <v>0</v>
      </c>
      <c r="N25" s="2">
        <f>Ainées!W24</f>
        <v>0</v>
      </c>
      <c r="O25" s="7">
        <f>(RANK(N25,$N$4:$N$43))</f>
        <v>4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4</v>
      </c>
      <c r="U25" s="7">
        <f t="shared" ca="1" si="3"/>
        <v>22</v>
      </c>
    </row>
    <row r="26" spans="1:21" x14ac:dyDescent="0.2">
      <c r="A26" s="6">
        <f>Ainées!B25</f>
        <v>0</v>
      </c>
      <c r="B26">
        <f>Ainées!C25</f>
        <v>0</v>
      </c>
      <c r="C26" s="2">
        <f>Ainées!V25</f>
        <v>0</v>
      </c>
      <c r="D26" s="7">
        <f t="shared" si="0"/>
        <v>4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4</v>
      </c>
      <c r="J26" s="7">
        <f t="shared" ca="1" si="1"/>
        <v>23</v>
      </c>
      <c r="L26" s="6">
        <f>Ainées!B25</f>
        <v>0</v>
      </c>
      <c r="M26">
        <f>Ainées!C25</f>
        <v>0</v>
      </c>
      <c r="N26" s="2">
        <f>Ainées!W25</f>
        <v>0</v>
      </c>
      <c r="O26" s="7">
        <f t="shared" ref="O26:O43" si="4">(RANK(N26,$N$4:$N$43))</f>
        <v>4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4</v>
      </c>
      <c r="U26" s="7">
        <f t="shared" ca="1" si="3"/>
        <v>23</v>
      </c>
    </row>
    <row r="27" spans="1:21" x14ac:dyDescent="0.2">
      <c r="A27" s="6">
        <f>Ainées!B26</f>
        <v>0</v>
      </c>
      <c r="B27">
        <f>Ainées!C26</f>
        <v>0</v>
      </c>
      <c r="C27" s="2">
        <f>Ainées!V26</f>
        <v>0</v>
      </c>
      <c r="D27" s="7">
        <f t="shared" si="0"/>
        <v>4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4</v>
      </c>
      <c r="J27" s="7">
        <f t="shared" ca="1" si="1"/>
        <v>24</v>
      </c>
      <c r="L27" s="6">
        <f>Ainées!B26</f>
        <v>0</v>
      </c>
      <c r="M27">
        <f>Ainées!C26</f>
        <v>0</v>
      </c>
      <c r="N27" s="2">
        <f>Ainées!W26</f>
        <v>0</v>
      </c>
      <c r="O27" s="7">
        <f t="shared" si="4"/>
        <v>4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4</v>
      </c>
      <c r="U27" s="7">
        <f t="shared" ca="1" si="3"/>
        <v>24</v>
      </c>
    </row>
    <row r="28" spans="1:21" x14ac:dyDescent="0.2">
      <c r="A28" s="6">
        <f>Ainées!B27</f>
        <v>0</v>
      </c>
      <c r="B28">
        <f>Ainées!C27</f>
        <v>0</v>
      </c>
      <c r="C28" s="2">
        <f>Ainées!V27</f>
        <v>0</v>
      </c>
      <c r="D28" s="7">
        <f t="shared" si="0"/>
        <v>4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4</v>
      </c>
      <c r="J28" s="7">
        <f t="shared" ca="1" si="1"/>
        <v>25</v>
      </c>
      <c r="L28" s="6">
        <f>Ainées!B27</f>
        <v>0</v>
      </c>
      <c r="M28">
        <f>Ainées!C27</f>
        <v>0</v>
      </c>
      <c r="N28" s="2">
        <f>Ainées!W27</f>
        <v>0</v>
      </c>
      <c r="O28" s="7">
        <f t="shared" si="4"/>
        <v>4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4</v>
      </c>
      <c r="U28" s="7">
        <f t="shared" ca="1" si="3"/>
        <v>25</v>
      </c>
    </row>
    <row r="29" spans="1:21" x14ac:dyDescent="0.2">
      <c r="A29" s="6">
        <f>Ainées!B28</f>
        <v>0</v>
      </c>
      <c r="B29">
        <f>Ainées!C28</f>
        <v>0</v>
      </c>
      <c r="C29" s="2">
        <f>Ainées!V28</f>
        <v>0</v>
      </c>
      <c r="D29" s="7">
        <f t="shared" si="0"/>
        <v>4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4</v>
      </c>
      <c r="J29" s="7">
        <f t="shared" ca="1" si="1"/>
        <v>26</v>
      </c>
      <c r="L29" s="6">
        <f>Ainées!B28</f>
        <v>0</v>
      </c>
      <c r="M29">
        <f>Ainées!C28</f>
        <v>0</v>
      </c>
      <c r="N29" s="2">
        <f>Ainées!W28</f>
        <v>0</v>
      </c>
      <c r="O29" s="7">
        <f t="shared" si="4"/>
        <v>4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4</v>
      </c>
      <c r="U29" s="7">
        <f t="shared" ca="1" si="3"/>
        <v>26</v>
      </c>
    </row>
    <row r="30" spans="1:21" x14ac:dyDescent="0.2">
      <c r="A30" s="6">
        <f>Ainées!B29</f>
        <v>0</v>
      </c>
      <c r="B30">
        <f>Ainées!C29</f>
        <v>0</v>
      </c>
      <c r="C30" s="2">
        <f>Ainées!V29</f>
        <v>0</v>
      </c>
      <c r="D30" s="7">
        <f t="shared" si="0"/>
        <v>4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4</v>
      </c>
      <c r="J30" s="7">
        <f t="shared" ca="1" si="1"/>
        <v>27</v>
      </c>
      <c r="L30" s="6">
        <f>Ainées!B29</f>
        <v>0</v>
      </c>
      <c r="M30">
        <f>Ainées!C29</f>
        <v>0</v>
      </c>
      <c r="N30" s="2">
        <f>Ainées!W29</f>
        <v>0</v>
      </c>
      <c r="O30" s="7">
        <f t="shared" si="4"/>
        <v>4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4</v>
      </c>
      <c r="U30" s="7">
        <f t="shared" ca="1" si="3"/>
        <v>27</v>
      </c>
    </row>
    <row r="31" spans="1:21" x14ac:dyDescent="0.2">
      <c r="A31" s="6">
        <f>Ainées!B30</f>
        <v>0</v>
      </c>
      <c r="B31">
        <f>Ainées!C30</f>
        <v>0</v>
      </c>
      <c r="C31" s="2">
        <f>Ainées!V30</f>
        <v>0</v>
      </c>
      <c r="D31" s="7">
        <f t="shared" si="0"/>
        <v>4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4</v>
      </c>
      <c r="J31" s="7">
        <f t="shared" ca="1" si="1"/>
        <v>28</v>
      </c>
      <c r="L31" s="6">
        <f>Ainées!B30</f>
        <v>0</v>
      </c>
      <c r="M31">
        <f>Ainées!C30</f>
        <v>0</v>
      </c>
      <c r="N31" s="2">
        <f>Ainées!W30</f>
        <v>0</v>
      </c>
      <c r="O31" s="7">
        <f t="shared" si="4"/>
        <v>4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4</v>
      </c>
      <c r="U31" s="7">
        <f t="shared" ca="1" si="3"/>
        <v>28</v>
      </c>
    </row>
    <row r="32" spans="1:21" x14ac:dyDescent="0.2">
      <c r="A32" s="6">
        <f>Ainées!B31</f>
        <v>0</v>
      </c>
      <c r="B32">
        <f>Ainées!C31</f>
        <v>0</v>
      </c>
      <c r="C32" s="2">
        <f>Ainées!V31</f>
        <v>0</v>
      </c>
      <c r="D32" s="7">
        <f t="shared" si="0"/>
        <v>4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4</v>
      </c>
      <c r="J32" s="7">
        <f t="shared" ca="1" si="1"/>
        <v>29</v>
      </c>
      <c r="L32" s="6">
        <f>Ainées!B31</f>
        <v>0</v>
      </c>
      <c r="M32">
        <f>Ainées!C31</f>
        <v>0</v>
      </c>
      <c r="N32" s="2">
        <f>Ainées!W31</f>
        <v>0</v>
      </c>
      <c r="O32" s="7">
        <f t="shared" si="4"/>
        <v>4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4</v>
      </c>
      <c r="U32" s="7">
        <f t="shared" ca="1" si="3"/>
        <v>29</v>
      </c>
    </row>
    <row r="33" spans="1:21" x14ac:dyDescent="0.2">
      <c r="A33" s="6">
        <f>Ainées!B32</f>
        <v>0</v>
      </c>
      <c r="B33">
        <f>Ainées!C32</f>
        <v>0</v>
      </c>
      <c r="C33" s="2">
        <f>Ainées!V32</f>
        <v>0</v>
      </c>
      <c r="D33" s="7">
        <f t="shared" si="0"/>
        <v>4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4</v>
      </c>
      <c r="J33" s="7">
        <f t="shared" ca="1" si="1"/>
        <v>30</v>
      </c>
      <c r="L33" s="6">
        <f>Ainées!B32</f>
        <v>0</v>
      </c>
      <c r="M33">
        <f>Ainées!C32</f>
        <v>0</v>
      </c>
      <c r="N33" s="2">
        <f>Ainées!W32</f>
        <v>0</v>
      </c>
      <c r="O33" s="7">
        <f t="shared" si="4"/>
        <v>4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4</v>
      </c>
      <c r="U33" s="7">
        <f t="shared" ca="1" si="3"/>
        <v>30</v>
      </c>
    </row>
    <row r="34" spans="1:21" x14ac:dyDescent="0.2">
      <c r="A34" s="6">
        <f>Ainées!B33</f>
        <v>0</v>
      </c>
      <c r="B34">
        <f>Ainées!C33</f>
        <v>0</v>
      </c>
      <c r="C34" s="2">
        <f>Ainées!V33</f>
        <v>0</v>
      </c>
      <c r="D34" s="7">
        <f t="shared" si="0"/>
        <v>4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4</v>
      </c>
      <c r="J34" s="7">
        <f t="shared" ca="1" si="1"/>
        <v>31</v>
      </c>
      <c r="L34" s="6">
        <f>Ainées!B33</f>
        <v>0</v>
      </c>
      <c r="M34">
        <f>Ainées!C33</f>
        <v>0</v>
      </c>
      <c r="N34" s="2">
        <f>Ainées!W33</f>
        <v>0</v>
      </c>
      <c r="O34" s="7">
        <f t="shared" si="4"/>
        <v>4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4</v>
      </c>
      <c r="U34" s="7">
        <f t="shared" ca="1" si="3"/>
        <v>31</v>
      </c>
    </row>
    <row r="35" spans="1:21" x14ac:dyDescent="0.2">
      <c r="A35" s="6">
        <f>Ainées!B34</f>
        <v>0</v>
      </c>
      <c r="B35">
        <f>Ainées!C34</f>
        <v>0</v>
      </c>
      <c r="C35" s="2">
        <f>Ainées!V34</f>
        <v>0</v>
      </c>
      <c r="D35" s="7">
        <f t="shared" si="0"/>
        <v>4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4</v>
      </c>
      <c r="J35" s="7">
        <f t="shared" ca="1" si="1"/>
        <v>32</v>
      </c>
      <c r="L35" s="6">
        <f>Ainées!B34</f>
        <v>0</v>
      </c>
      <c r="M35">
        <f>Ainées!C34</f>
        <v>0</v>
      </c>
      <c r="N35" s="2">
        <f>Ainées!W34</f>
        <v>0</v>
      </c>
      <c r="O35" s="7">
        <f t="shared" si="4"/>
        <v>4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4</v>
      </c>
      <c r="U35" s="7">
        <f t="shared" ca="1" si="3"/>
        <v>32</v>
      </c>
    </row>
    <row r="36" spans="1:21" x14ac:dyDescent="0.2">
      <c r="A36" s="6">
        <f>Ainées!B35</f>
        <v>0</v>
      </c>
      <c r="B36">
        <f>Ainées!C35</f>
        <v>0</v>
      </c>
      <c r="C36" s="2">
        <f>Ainées!V35</f>
        <v>0</v>
      </c>
      <c r="D36" s="7">
        <f t="shared" si="0"/>
        <v>4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4</v>
      </c>
      <c r="J36" s="7">
        <f t="shared" ca="1" si="1"/>
        <v>33</v>
      </c>
      <c r="L36" s="6">
        <f>Ainées!B35</f>
        <v>0</v>
      </c>
      <c r="M36">
        <f>Ainées!C35</f>
        <v>0</v>
      </c>
      <c r="N36" s="2">
        <f>Ainées!W35</f>
        <v>0</v>
      </c>
      <c r="O36" s="7">
        <f t="shared" si="4"/>
        <v>4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4</v>
      </c>
      <c r="U36" s="7">
        <f t="shared" ca="1" si="3"/>
        <v>33</v>
      </c>
    </row>
    <row r="37" spans="1:21" x14ac:dyDescent="0.2">
      <c r="A37" s="6">
        <f>Ainées!B36</f>
        <v>0</v>
      </c>
      <c r="B37">
        <f>Ainées!C36</f>
        <v>0</v>
      </c>
      <c r="C37" s="2">
        <f>Ainées!V36</f>
        <v>0</v>
      </c>
      <c r="D37" s="7">
        <f t="shared" si="0"/>
        <v>4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4</v>
      </c>
      <c r="J37" s="7">
        <f t="shared" ca="1" si="1"/>
        <v>34</v>
      </c>
      <c r="L37" s="6">
        <f>Ainées!B36</f>
        <v>0</v>
      </c>
      <c r="M37">
        <f>Ainées!C36</f>
        <v>0</v>
      </c>
      <c r="N37" s="2">
        <f>Ainées!W36</f>
        <v>0</v>
      </c>
      <c r="O37" s="7">
        <f t="shared" si="4"/>
        <v>4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4</v>
      </c>
      <c r="U37" s="7">
        <f t="shared" ca="1" si="3"/>
        <v>34</v>
      </c>
    </row>
    <row r="38" spans="1:21" x14ac:dyDescent="0.2">
      <c r="A38" s="6">
        <f>Ainées!B37</f>
        <v>0</v>
      </c>
      <c r="B38">
        <f>Ainées!C37</f>
        <v>0</v>
      </c>
      <c r="C38" s="2">
        <f>Ainées!V37</f>
        <v>0</v>
      </c>
      <c r="D38" s="7">
        <f t="shared" si="0"/>
        <v>4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4</v>
      </c>
      <c r="J38" s="7">
        <f t="shared" ca="1" si="1"/>
        <v>35</v>
      </c>
      <c r="L38" s="6">
        <f>Ainées!B37</f>
        <v>0</v>
      </c>
      <c r="M38">
        <f>Ainées!C37</f>
        <v>0</v>
      </c>
      <c r="N38" s="2">
        <f>Ainées!W37</f>
        <v>0</v>
      </c>
      <c r="O38" s="7">
        <f t="shared" si="4"/>
        <v>4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4</v>
      </c>
      <c r="U38" s="7">
        <f t="shared" ca="1" si="3"/>
        <v>35</v>
      </c>
    </row>
    <row r="39" spans="1:21" x14ac:dyDescent="0.2">
      <c r="A39" s="6">
        <f>Ainées!B38</f>
        <v>0</v>
      </c>
      <c r="B39">
        <f>Ainées!C38</f>
        <v>0</v>
      </c>
      <c r="C39" s="2">
        <f>Ainées!V38</f>
        <v>0</v>
      </c>
      <c r="D39" s="7">
        <f t="shared" si="0"/>
        <v>4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4</v>
      </c>
      <c r="J39" s="7">
        <f t="shared" ca="1" si="1"/>
        <v>36</v>
      </c>
      <c r="L39" s="6">
        <f>Ainées!B38</f>
        <v>0</v>
      </c>
      <c r="M39">
        <f>Ainées!C38</f>
        <v>0</v>
      </c>
      <c r="N39" s="2">
        <f>Ainées!W38</f>
        <v>0</v>
      </c>
      <c r="O39" s="7">
        <f t="shared" si="4"/>
        <v>4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4</v>
      </c>
      <c r="U39" s="7">
        <f t="shared" ca="1" si="3"/>
        <v>36</v>
      </c>
    </row>
    <row r="40" spans="1:21" x14ac:dyDescent="0.2">
      <c r="A40" s="6">
        <f>Ainées!B39</f>
        <v>0</v>
      </c>
      <c r="B40">
        <f>Ainées!C39</f>
        <v>0</v>
      </c>
      <c r="C40" s="2">
        <f>Ainées!V39</f>
        <v>0</v>
      </c>
      <c r="D40" s="7">
        <f t="shared" si="0"/>
        <v>4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4</v>
      </c>
      <c r="J40" s="7">
        <f t="shared" ca="1" si="1"/>
        <v>37</v>
      </c>
      <c r="L40" s="6">
        <f>Ainées!B39</f>
        <v>0</v>
      </c>
      <c r="M40">
        <f>Ainées!C39</f>
        <v>0</v>
      </c>
      <c r="N40" s="2">
        <f>Ainées!W39</f>
        <v>0</v>
      </c>
      <c r="O40" s="7">
        <f t="shared" si="4"/>
        <v>4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4</v>
      </c>
      <c r="U40" s="7">
        <f t="shared" ca="1" si="3"/>
        <v>37</v>
      </c>
    </row>
    <row r="41" spans="1:21" x14ac:dyDescent="0.2">
      <c r="A41" s="6">
        <f>Ainées!B40</f>
        <v>0</v>
      </c>
      <c r="B41">
        <f>Ainées!C40</f>
        <v>0</v>
      </c>
      <c r="C41" s="2">
        <f>Ainées!V40</f>
        <v>0</v>
      </c>
      <c r="D41" s="7">
        <f t="shared" si="0"/>
        <v>4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4</v>
      </c>
      <c r="J41" s="7">
        <f t="shared" ca="1" si="1"/>
        <v>38</v>
      </c>
      <c r="L41" s="6">
        <f>Ainées!B40</f>
        <v>0</v>
      </c>
      <c r="M41">
        <f>Ainées!C40</f>
        <v>0</v>
      </c>
      <c r="N41" s="2">
        <f>Ainées!W40</f>
        <v>0</v>
      </c>
      <c r="O41" s="7">
        <f t="shared" si="4"/>
        <v>4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4</v>
      </c>
      <c r="U41" s="7">
        <f t="shared" ca="1" si="3"/>
        <v>38</v>
      </c>
    </row>
    <row r="42" spans="1:21" x14ac:dyDescent="0.2">
      <c r="A42" s="6">
        <f>Ainées!B41</f>
        <v>0</v>
      </c>
      <c r="B42">
        <f>Ainées!C41</f>
        <v>0</v>
      </c>
      <c r="C42" s="2">
        <f>Ainées!V41</f>
        <v>0</v>
      </c>
      <c r="D42" s="7">
        <f t="shared" si="0"/>
        <v>4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4</v>
      </c>
      <c r="J42" s="7">
        <f t="shared" ca="1" si="1"/>
        <v>39</v>
      </c>
      <c r="L42" s="6">
        <f>Ainées!B41</f>
        <v>0</v>
      </c>
      <c r="M42">
        <f>Ainées!C41</f>
        <v>0</v>
      </c>
      <c r="N42" s="2">
        <f>Ainées!W41</f>
        <v>0</v>
      </c>
      <c r="O42" s="7">
        <f t="shared" si="4"/>
        <v>4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4</v>
      </c>
      <c r="U42" s="7">
        <f t="shared" ca="1" si="3"/>
        <v>39</v>
      </c>
    </row>
    <row r="43" spans="1:21" ht="16" thickBot="1" x14ac:dyDescent="0.25">
      <c r="A43" s="8">
        <f>Ainées!B42</f>
        <v>0</v>
      </c>
      <c r="B43" s="9">
        <f>Ainées!C42</f>
        <v>0</v>
      </c>
      <c r="C43" s="23">
        <f>Ainées!V42</f>
        <v>0</v>
      </c>
      <c r="D43" s="10">
        <f t="shared" si="0"/>
        <v>4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4</v>
      </c>
      <c r="I43" s="9"/>
      <c r="J43" s="10">
        <f t="shared" ca="1" si="1"/>
        <v>40</v>
      </c>
      <c r="L43" s="8">
        <f>Ainées!B42</f>
        <v>0</v>
      </c>
      <c r="M43" s="9">
        <f>Ainées!C42</f>
        <v>0</v>
      </c>
      <c r="N43" s="23">
        <f>Ainées!W42</f>
        <v>0</v>
      </c>
      <c r="O43" s="10">
        <f t="shared" si="4"/>
        <v>4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4</v>
      </c>
      <c r="T43" s="9"/>
      <c r="U43" s="10">
        <f t="shared" ca="1" si="3"/>
        <v>40</v>
      </c>
    </row>
  </sheetData>
  <sheetProtection algorithmName="SHA-512" hashValue="C8JTiIgQ5JsRE3v6/qv1sRGruQP0BydLfmuZQYH3bL+vifRBqPYeaTVN9cl15CpPV0tlJIL94q64nQ1DG/jHYg==" saltValue="X098VqDxV68YJCvktWz11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26A9-FB5F-1B4E-B9DA-F33CD5404D6B}">
  <sheetPr codeName="Feuil9"/>
  <dimension ref="A2:U43"/>
  <sheetViews>
    <sheetView zoomScale="75" workbookViewId="0">
      <selection activeCell="K46" sqref="A1:XFD1048576"/>
    </sheetView>
  </sheetViews>
  <sheetFormatPr baseColWidth="10" defaultRowHeight="15" x14ac:dyDescent="0.2"/>
  <cols>
    <col min="3" max="3" width="13.6640625" customWidth="1"/>
  </cols>
  <sheetData>
    <row r="2" spans="1:21" ht="16" thickBot="1" x14ac:dyDescent="0.25"/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Jeunesses!B3</f>
        <v>0</v>
      </c>
      <c r="B4" t="str">
        <f>Jeunesses!C3</f>
        <v>Emeline</v>
      </c>
      <c r="C4" s="2">
        <f>Jeunesses!V3</f>
        <v>35.349999999999994</v>
      </c>
      <c r="D4" s="7">
        <f>(RANK(C4,$C$4:$C$44))</f>
        <v>3</v>
      </c>
      <c r="E4" s="6" cm="1">
        <f t="array" aca="1" ref="E4" ca="1">INDEX($A$4:$A$44,J4)</f>
        <v>0</v>
      </c>
      <c r="F4" t="str" cm="1">
        <f t="array" aca="1" ref="F4" ca="1">INDEX($B$4:$B$44,J4)</f>
        <v>Gabrielle</v>
      </c>
      <c r="G4" cm="1">
        <f t="array" aca="1" ref="G4" ca="1">INDEX($C$4:$C$44,J4)</f>
        <v>36.150000000000006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5</v>
      </c>
      <c r="L4" s="6">
        <f>Jeunesses!B3</f>
        <v>0</v>
      </c>
      <c r="M4" t="str">
        <f>Jeunesses!C3</f>
        <v>Emeline</v>
      </c>
      <c r="N4" s="2">
        <f>Jeunesses!W3</f>
        <v>65.349999999999994</v>
      </c>
      <c r="O4" s="7">
        <f>(RANK(N4,$N$4:$N$43))</f>
        <v>1</v>
      </c>
      <c r="P4" s="6" cm="1">
        <f t="array" aca="1" ref="P4" ca="1">INDEX($L$4:$L$43,U4)</f>
        <v>0</v>
      </c>
      <c r="Q4" t="str" cm="1">
        <f t="array" aca="1" ref="Q4" ca="1">INDEX($M$4:$M$43,U4)</f>
        <v>Emeline</v>
      </c>
      <c r="R4" cm="1">
        <f t="array" aca="1" ref="R4" ca="1">INDEX($N$4:$N$43,U4)</f>
        <v>65.349999999999994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1</v>
      </c>
    </row>
    <row r="5" spans="1:21" x14ac:dyDescent="0.2">
      <c r="A5" s="6">
        <f>Jeunesses!B4</f>
        <v>0</v>
      </c>
      <c r="B5" t="str">
        <f>Jeunesses!C4</f>
        <v>Mathilde</v>
      </c>
      <c r="C5" s="2">
        <f>Jeunesses!V4</f>
        <v>33.200000000000003</v>
      </c>
      <c r="D5" s="7">
        <f t="shared" ref="D5:D43" si="0">(RANK(C5,$C$4:$C$44))</f>
        <v>8</v>
      </c>
      <c r="E5" s="6" cm="1">
        <f t="array" aca="1" ref="E5" ca="1">INDEX($A$4:$A$44,J5)</f>
        <v>0</v>
      </c>
      <c r="F5" t="str" cm="1">
        <f t="array" aca="1" ref="F5" ca="1">INDEX($B$4:$B$44,J5)</f>
        <v>Noemy</v>
      </c>
      <c r="G5" cm="1">
        <f t="array" aca="1" ref="G5" ca="1">INDEX($C$4:$C$44,J5)</f>
        <v>35.599999999999994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4</v>
      </c>
      <c r="L5" s="6">
        <f>Jeunesses!B4</f>
        <v>0</v>
      </c>
      <c r="M5" t="str">
        <f>Jeunesses!C4</f>
        <v>Mathilde</v>
      </c>
      <c r="N5" s="2">
        <f>Jeunesses!W4</f>
        <v>64.7</v>
      </c>
      <c r="O5" s="7">
        <f t="shared" ref="O5:O24" si="2">(RANK(N5,$N$4:$N$43))</f>
        <v>2</v>
      </c>
      <c r="P5" s="6" cm="1">
        <f t="array" aca="1" ref="P5" ca="1">INDEX($L$4:$L$43,U5)</f>
        <v>0</v>
      </c>
      <c r="Q5" t="str" cm="1">
        <f t="array" aca="1" ref="Q5" ca="1">INDEX($M$4:$M$43,U5)</f>
        <v>Mathilde</v>
      </c>
      <c r="R5" cm="1">
        <f t="array" aca="1" ref="R5" ca="1">INDEX($N$4:$N$43,U5)</f>
        <v>64.7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2</v>
      </c>
    </row>
    <row r="6" spans="1:21" x14ac:dyDescent="0.2">
      <c r="A6" s="6">
        <f>Jeunesses!B5</f>
        <v>0</v>
      </c>
      <c r="B6" t="str">
        <f>Jeunesses!C5</f>
        <v>Neness</v>
      </c>
      <c r="C6" s="2">
        <f>Jeunesses!V5</f>
        <v>34.349999999999994</v>
      </c>
      <c r="D6" s="7">
        <f t="shared" si="0"/>
        <v>6</v>
      </c>
      <c r="E6" s="6" cm="1">
        <f t="array" aca="1" ref="E6" ca="1">INDEX($A$4:$A$44,J6)</f>
        <v>0</v>
      </c>
      <c r="F6" t="str" cm="1">
        <f t="array" aca="1" ref="F6" ca="1">INDEX($B$4:$B$44,J6)</f>
        <v>Emeline</v>
      </c>
      <c r="G6" cm="1">
        <f t="array" aca="1" ref="G6" ca="1">INDEX($C$4:$C$44,J6)</f>
        <v>35.349999999999994</v>
      </c>
      <c r="H6">
        <f>IF(ISNA(MATCH(ROWS($1:3),$D$4:$D$44,0)),H5,ROWS($1:3))</f>
        <v>3</v>
      </c>
      <c r="J6" s="7">
        <f t="shared" ca="1" si="1"/>
        <v>1</v>
      </c>
      <c r="L6" s="6">
        <f>Jeunesses!B5</f>
        <v>0</v>
      </c>
      <c r="M6" t="str">
        <f>Jeunesses!C5</f>
        <v>Neness</v>
      </c>
      <c r="N6" s="2">
        <f>Jeunesses!W5</f>
        <v>60.85</v>
      </c>
      <c r="O6" s="7">
        <f t="shared" si="2"/>
        <v>5</v>
      </c>
      <c r="P6" s="6" cm="1">
        <f t="array" aca="1" ref="P6" ca="1">INDEX($L$4:$L$43,U6)</f>
        <v>0</v>
      </c>
      <c r="Q6" t="str" cm="1">
        <f t="array" aca="1" ref="Q6" ca="1">INDEX($M$4:$M$43,U6)</f>
        <v>Alissya</v>
      </c>
      <c r="R6" cm="1">
        <f t="array" aca="1" ref="R6" ca="1">INDEX($N$4:$N$43,U6)</f>
        <v>62.65</v>
      </c>
      <c r="S6">
        <f>IF(ISNA(MATCH(ROWS($1:3),$O$4:$O$43,0)),S5,ROWS($1:3))</f>
        <v>3</v>
      </c>
      <c r="U6" s="7">
        <f t="shared" ca="1" si="3"/>
        <v>9</v>
      </c>
    </row>
    <row r="7" spans="1:21" x14ac:dyDescent="0.2">
      <c r="A7" s="6">
        <f>Jeunesses!B6</f>
        <v>0</v>
      </c>
      <c r="B7" t="str">
        <f>Jeunesses!C6</f>
        <v>Noemy</v>
      </c>
      <c r="C7" s="2">
        <f>Jeunesses!V6</f>
        <v>35.599999999999994</v>
      </c>
      <c r="D7" s="7">
        <f t="shared" si="0"/>
        <v>2</v>
      </c>
      <c r="E7" s="6" cm="1">
        <f t="array" aca="1" ref="E7" ca="1">INDEX($A$4:$A$44,J7)</f>
        <v>0</v>
      </c>
      <c r="F7" t="str" cm="1">
        <f t="array" aca="1" ref="F7" ca="1">INDEX($B$4:$B$44,J7)</f>
        <v>Marie</v>
      </c>
      <c r="G7" cm="1">
        <f t="array" aca="1" ref="G7" ca="1">INDEX($C$4:$C$44,J7)</f>
        <v>34.75</v>
      </c>
      <c r="H7">
        <f>IF(ISNA(MATCH(ROWS($1:4),$D$4:$D$44,0)),H6,ROWS($1:4))</f>
        <v>4</v>
      </c>
      <c r="J7" s="7">
        <f t="shared" ca="1" si="1"/>
        <v>13</v>
      </c>
      <c r="L7" s="6">
        <f>Jeunesses!B6</f>
        <v>0</v>
      </c>
      <c r="M7" t="str">
        <f>Jeunesses!C6</f>
        <v>Noemy</v>
      </c>
      <c r="N7" s="2">
        <f>Jeunesses!W6</f>
        <v>57.099999999999994</v>
      </c>
      <c r="O7" s="7">
        <f t="shared" si="2"/>
        <v>7</v>
      </c>
      <c r="P7" s="6" cm="1">
        <f t="array" aca="1" ref="P7" ca="1">INDEX($L$4:$L$43,U7)</f>
        <v>0</v>
      </c>
      <c r="Q7" t="str" cm="1">
        <f t="array" aca="1" ref="Q7" ca="1">INDEX($M$4:$M$43,U7)</f>
        <v>Nyna</v>
      </c>
      <c r="R7" cm="1">
        <f t="array" aca="1" ref="R7" ca="1">INDEX($N$4:$N$43,U7)</f>
        <v>62.5</v>
      </c>
      <c r="S7">
        <f>IF(ISNA(MATCH(ROWS($1:4),$O$4:$O$43,0)),S6,ROWS($1:4))</f>
        <v>4</v>
      </c>
      <c r="U7" s="7">
        <f t="shared" ca="1" si="3"/>
        <v>10</v>
      </c>
    </row>
    <row r="8" spans="1:21" x14ac:dyDescent="0.2">
      <c r="A8" s="6">
        <f>Jeunesses!B7</f>
        <v>0</v>
      </c>
      <c r="B8" t="str">
        <f>Jeunesses!C7</f>
        <v>Gabrielle</v>
      </c>
      <c r="C8" s="2">
        <f>Jeunesses!V7</f>
        <v>36.150000000000006</v>
      </c>
      <c r="D8" s="7">
        <f t="shared" si="0"/>
        <v>1</v>
      </c>
      <c r="E8" s="6" cm="1">
        <f t="array" aca="1" ref="E8" ca="1">INDEX($A$4:$A$44,J8)</f>
        <v>0</v>
      </c>
      <c r="F8" t="str" cm="1">
        <f t="array" aca="1" ref="F8" ca="1">INDEX($B$4:$B$44,J8)</f>
        <v>Inette</v>
      </c>
      <c r="G8" cm="1">
        <f t="array" aca="1" ref="G8" ca="1">INDEX($C$4:$C$44,J8)</f>
        <v>34.35</v>
      </c>
      <c r="H8">
        <f>IF(ISNA(MATCH(ROWS($1:5),$D$4:$D$44,0)),H7,ROWS($1:5))</f>
        <v>5</v>
      </c>
      <c r="J8" s="7">
        <f t="shared" ca="1" si="1"/>
        <v>7</v>
      </c>
      <c r="L8" s="6">
        <f>Jeunesses!B7</f>
        <v>0</v>
      </c>
      <c r="M8" t="str">
        <f>Jeunesses!C7</f>
        <v>Gabrielle</v>
      </c>
      <c r="N8" s="2">
        <f>Jeunesses!W7</f>
        <v>56.650000000000006</v>
      </c>
      <c r="O8" s="7">
        <f t="shared" si="2"/>
        <v>9</v>
      </c>
      <c r="P8" s="6" cm="1">
        <f t="array" aca="1" ref="P8" ca="1">INDEX($L$4:$L$43,U8)</f>
        <v>0</v>
      </c>
      <c r="Q8" t="str" cm="1">
        <f t="array" aca="1" ref="Q8" ca="1">INDEX($M$4:$M$43,U8)</f>
        <v>Neness</v>
      </c>
      <c r="R8" cm="1">
        <f t="array" aca="1" ref="R8" ca="1">INDEX($N$4:$N$43,U8)</f>
        <v>60.85</v>
      </c>
      <c r="S8">
        <f>IF(ISNA(MATCH(ROWS($1:5),$O$4:$O$43,0)),S7,ROWS($1:5))</f>
        <v>5</v>
      </c>
      <c r="U8" s="7">
        <f t="shared" ca="1" si="3"/>
        <v>3</v>
      </c>
    </row>
    <row r="9" spans="1:21" x14ac:dyDescent="0.2">
      <c r="A9" s="6">
        <f>Jeunesses!B8</f>
        <v>0</v>
      </c>
      <c r="B9" t="str">
        <f>Jeunesses!C8</f>
        <v>Leane</v>
      </c>
      <c r="C9" s="2">
        <f>Jeunesses!V8</f>
        <v>0</v>
      </c>
      <c r="D9" s="7">
        <f t="shared" si="0"/>
        <v>14</v>
      </c>
      <c r="E9" s="6" cm="1">
        <f t="array" aca="1" ref="E9" ca="1">INDEX($A$4:$A$44,J9)</f>
        <v>0</v>
      </c>
      <c r="F9" t="str" cm="1">
        <f t="array" aca="1" ref="F9" ca="1">INDEX($B$4:$B$44,J9)</f>
        <v>Neness</v>
      </c>
      <c r="G9" cm="1">
        <f t="array" aca="1" ref="G9" ca="1">INDEX($C$4:$C$44,J9)</f>
        <v>34.349999999999994</v>
      </c>
      <c r="H9">
        <f>IF(ISNA(MATCH(ROWS($1:6),$D$4:$D$44,0)),H8,ROWS($1:6))</f>
        <v>6</v>
      </c>
      <c r="J9" s="7">
        <f t="shared" ca="1" si="1"/>
        <v>3</v>
      </c>
      <c r="L9" s="6">
        <f>Jeunesses!B8</f>
        <v>0</v>
      </c>
      <c r="M9" t="str">
        <f>Jeunesses!C8</f>
        <v>Leane</v>
      </c>
      <c r="N9" s="2">
        <f>Jeunesses!W8</f>
        <v>0</v>
      </c>
      <c r="O9" s="7">
        <f t="shared" si="2"/>
        <v>14</v>
      </c>
      <c r="P9" s="6" cm="1">
        <f t="array" aca="1" ref="P9" ca="1">INDEX($L$4:$L$43,U9)</f>
        <v>0</v>
      </c>
      <c r="Q9" t="str" cm="1">
        <f t="array" aca="1" ref="Q9" ca="1">INDEX($M$4:$M$43,U9)</f>
        <v>Malika</v>
      </c>
      <c r="R9" cm="1">
        <f t="array" aca="1" ref="R9" ca="1">INDEX($N$4:$N$43,U9)</f>
        <v>59.9</v>
      </c>
      <c r="S9">
        <f>IF(ISNA(MATCH(ROWS($1:6),$O$4:$O$43,0)),S8,ROWS($1:6))</f>
        <v>6</v>
      </c>
      <c r="U9" s="7">
        <f t="shared" ca="1" si="3"/>
        <v>11</v>
      </c>
    </row>
    <row r="10" spans="1:21" x14ac:dyDescent="0.2">
      <c r="A10" s="6">
        <f>Jeunesses!B9</f>
        <v>0</v>
      </c>
      <c r="B10" t="str">
        <f>Jeunesses!C9</f>
        <v>Inette</v>
      </c>
      <c r="C10" s="2">
        <f>Jeunesses!V9</f>
        <v>34.35</v>
      </c>
      <c r="D10" s="7">
        <f t="shared" si="0"/>
        <v>5</v>
      </c>
      <c r="E10" s="6" cm="1">
        <f t="array" aca="1" ref="E10" ca="1">INDEX($A$4:$A$44,J10)</f>
        <v>0</v>
      </c>
      <c r="F10" t="str" cm="1">
        <f t="array" aca="1" ref="F10" ca="1">INDEX($B$4:$B$44,J10)</f>
        <v>Alissya</v>
      </c>
      <c r="G10" cm="1">
        <f t="array" aca="1" ref="G10" ca="1">INDEX($C$4:$C$44,J10)</f>
        <v>33.65</v>
      </c>
      <c r="H10">
        <f>IF(ISNA(MATCH(ROWS($1:7),$D$4:$D$44,0)),H9,ROWS($1:7))</f>
        <v>7</v>
      </c>
      <c r="J10" s="7">
        <f t="shared" ca="1" si="1"/>
        <v>9</v>
      </c>
      <c r="L10" s="6">
        <f>Jeunesses!B9</f>
        <v>0</v>
      </c>
      <c r="M10" t="str">
        <f>Jeunesses!C9</f>
        <v>Inette</v>
      </c>
      <c r="N10" s="2">
        <f>Jeunesses!W9</f>
        <v>56.35</v>
      </c>
      <c r="O10" s="7">
        <f t="shared" si="2"/>
        <v>10</v>
      </c>
      <c r="P10" s="6" cm="1">
        <f t="array" aca="1" ref="P10" ca="1">INDEX($L$4:$L$43,U10)</f>
        <v>0</v>
      </c>
      <c r="Q10" t="str" cm="1">
        <f t="array" aca="1" ref="Q10" ca="1">INDEX($M$4:$M$43,U10)</f>
        <v>Noemy</v>
      </c>
      <c r="R10" cm="1">
        <f t="array" aca="1" ref="R10" ca="1">INDEX($N$4:$N$43,U10)</f>
        <v>57.099999999999994</v>
      </c>
      <c r="S10">
        <f>IF(ISNA(MATCH(ROWS($1:7),$O$4:$O$43,0)),S9,ROWS($1:7))</f>
        <v>7</v>
      </c>
      <c r="U10" s="7">
        <f t="shared" ca="1" si="3"/>
        <v>4</v>
      </c>
    </row>
    <row r="11" spans="1:21" x14ac:dyDescent="0.2">
      <c r="A11" s="6">
        <f>Jeunesses!B10</f>
        <v>0</v>
      </c>
      <c r="B11" t="str">
        <f>Jeunesses!C10</f>
        <v>Manel</v>
      </c>
      <c r="C11" s="2">
        <f>Jeunesses!V10</f>
        <v>32.050000000000004</v>
      </c>
      <c r="D11" s="7">
        <f t="shared" si="0"/>
        <v>11</v>
      </c>
      <c r="E11" s="6" cm="1">
        <f t="array" aca="1" ref="E11" ca="1">INDEX($A$4:$A$44,J11)</f>
        <v>0</v>
      </c>
      <c r="F11" t="str" cm="1">
        <f t="array" aca="1" ref="F11" ca="1">INDEX($B$4:$B$44,J11)</f>
        <v>Mathilde</v>
      </c>
      <c r="G11" cm="1">
        <f t="array" aca="1" ref="G11" ca="1">INDEX($C$4:$C$44,J11)</f>
        <v>33.200000000000003</v>
      </c>
      <c r="H11">
        <f>IF(ISNA(MATCH(ROWS($1:8),$D$4:$D$44,0)),H10,ROWS($1:8))</f>
        <v>8</v>
      </c>
      <c r="J11" s="7">
        <f t="shared" ca="1" si="1"/>
        <v>2</v>
      </c>
      <c r="L11" s="6">
        <f>Jeunesses!B10</f>
        <v>0</v>
      </c>
      <c r="M11" t="str">
        <f>Jeunesses!C10</f>
        <v>Manel</v>
      </c>
      <c r="N11" s="2">
        <f>Jeunesses!W10</f>
        <v>53.05</v>
      </c>
      <c r="O11" s="7">
        <f t="shared" si="2"/>
        <v>13</v>
      </c>
      <c r="P11" s="6" cm="1">
        <f t="array" aca="1" ref="P11" ca="1">INDEX($L$4:$L$43,U11)</f>
        <v>0</v>
      </c>
      <c r="Q11" t="str" cm="1">
        <f t="array" aca="1" ref="Q11" ca="1">INDEX($M$4:$M$43,U11)</f>
        <v xml:space="preserve">Ines </v>
      </c>
      <c r="R11" cm="1">
        <f t="array" aca="1" ref="R11" ca="1">INDEX($N$4:$N$43,U11)</f>
        <v>57.050000000000004</v>
      </c>
      <c r="S11">
        <f>IF(ISNA(MATCH(ROWS($1:8),$O$4:$O$43,0)),S10,ROWS($1:8))</f>
        <v>8</v>
      </c>
      <c r="U11" s="7">
        <f t="shared" ca="1" si="3"/>
        <v>15</v>
      </c>
    </row>
    <row r="12" spans="1:21" x14ac:dyDescent="0.2">
      <c r="A12" s="6">
        <f>Jeunesses!B11</f>
        <v>0</v>
      </c>
      <c r="B12" t="str">
        <f>Jeunesses!C11</f>
        <v>Alissya</v>
      </c>
      <c r="C12" s="2">
        <f>Jeunesses!V11</f>
        <v>33.65</v>
      </c>
      <c r="D12" s="7">
        <f t="shared" si="0"/>
        <v>7</v>
      </c>
      <c r="E12" s="6" cm="1">
        <f t="array" aca="1" ref="E12" ca="1">INDEX($A$4:$A$44,J12)</f>
        <v>0</v>
      </c>
      <c r="F12" t="str" cm="1">
        <f t="array" aca="1" ref="F12" ca="1">INDEX($B$4:$B$44,J12)</f>
        <v>Léa</v>
      </c>
      <c r="G12" cm="1">
        <f t="array" aca="1" ref="G12" ca="1">INDEX($C$4:$C$44,J12)</f>
        <v>32.700000000000003</v>
      </c>
      <c r="H12">
        <f>IF(ISNA(MATCH(ROWS($1:9),$D$4:$D$44,0)),H11,ROWS($1:9))</f>
        <v>9</v>
      </c>
      <c r="J12" s="7">
        <f t="shared" ca="1" si="1"/>
        <v>12</v>
      </c>
      <c r="L12" s="6">
        <f>Jeunesses!B11</f>
        <v>0</v>
      </c>
      <c r="M12" t="str">
        <f>Jeunesses!C11</f>
        <v>Alissya</v>
      </c>
      <c r="N12" s="2">
        <f>Jeunesses!W11</f>
        <v>62.65</v>
      </c>
      <c r="O12" s="7">
        <f t="shared" si="2"/>
        <v>3</v>
      </c>
      <c r="P12" s="6" cm="1">
        <f t="array" aca="1" ref="P12" ca="1">INDEX($L$4:$L$43,U12)</f>
        <v>0</v>
      </c>
      <c r="Q12" t="str" cm="1">
        <f t="array" aca="1" ref="Q12" ca="1">INDEX($M$4:$M$43,U12)</f>
        <v>Gabrielle</v>
      </c>
      <c r="R12" cm="1">
        <f t="array" aca="1" ref="R12" ca="1">INDEX($N$4:$N$43,U12)</f>
        <v>56.650000000000006</v>
      </c>
      <c r="S12">
        <f>IF(ISNA(MATCH(ROWS($1:9),$O$4:$O$43,0)),S11,ROWS($1:9))</f>
        <v>9</v>
      </c>
      <c r="U12" s="7">
        <f t="shared" ca="1" si="3"/>
        <v>5</v>
      </c>
    </row>
    <row r="13" spans="1:21" x14ac:dyDescent="0.2">
      <c r="A13" s="6">
        <f>Jeunesses!B12</f>
        <v>0</v>
      </c>
      <c r="B13" t="str">
        <f>Jeunesses!C12</f>
        <v>Nyna</v>
      </c>
      <c r="C13" s="2">
        <f>Jeunesses!V12</f>
        <v>32.5</v>
      </c>
      <c r="D13" s="7">
        <f t="shared" si="0"/>
        <v>10</v>
      </c>
      <c r="E13" s="6" cm="1">
        <f t="array" aca="1" ref="E13" ca="1">INDEX($A$4:$A$44,J13)</f>
        <v>0</v>
      </c>
      <c r="F13" t="str" cm="1">
        <f t="array" aca="1" ref="F13" ca="1">INDEX($B$4:$B$44,J13)</f>
        <v>Nyna</v>
      </c>
      <c r="G13" cm="1">
        <f t="array" aca="1" ref="G13" ca="1">INDEX($C$4:$C$44,J13)</f>
        <v>32.5</v>
      </c>
      <c r="H13">
        <f>IF(ISNA(MATCH(ROWS($1:10),$D$4:$D$44,0)),H12,ROWS($1:10))</f>
        <v>10</v>
      </c>
      <c r="J13" s="7">
        <f t="shared" ca="1" si="1"/>
        <v>10</v>
      </c>
      <c r="L13" s="6">
        <f>Jeunesses!B12</f>
        <v>0</v>
      </c>
      <c r="M13" t="str">
        <f>Jeunesses!C12</f>
        <v>Nyna</v>
      </c>
      <c r="N13" s="2">
        <f>Jeunesses!W12</f>
        <v>62.5</v>
      </c>
      <c r="O13" s="7">
        <f t="shared" si="2"/>
        <v>4</v>
      </c>
      <c r="P13" s="6" cm="1">
        <f t="array" aca="1" ref="P13" ca="1">INDEX($L$4:$L$43,U13)</f>
        <v>0</v>
      </c>
      <c r="Q13" t="str" cm="1">
        <f t="array" aca="1" ref="Q13" ca="1">INDEX($M$4:$M$43,U13)</f>
        <v>Inette</v>
      </c>
      <c r="R13" cm="1">
        <f t="array" aca="1" ref="R13" ca="1">INDEX($N$4:$N$43,U13)</f>
        <v>56.35</v>
      </c>
      <c r="S13">
        <f>IF(ISNA(MATCH(ROWS($1:10),$O$4:$O$43,0)),S12,ROWS($1:10))</f>
        <v>10</v>
      </c>
      <c r="U13" s="7">
        <f t="shared" ca="1" si="3"/>
        <v>7</v>
      </c>
    </row>
    <row r="14" spans="1:21" x14ac:dyDescent="0.2">
      <c r="A14" s="6">
        <f>Jeunesses!B13</f>
        <v>0</v>
      </c>
      <c r="B14" t="str">
        <f>Jeunesses!C13</f>
        <v>Malika</v>
      </c>
      <c r="C14" s="2">
        <f>Jeunesses!V13</f>
        <v>31.9</v>
      </c>
      <c r="D14" s="7">
        <f t="shared" si="0"/>
        <v>12</v>
      </c>
      <c r="E14" s="6" cm="1">
        <f t="array" aca="1" ref="E14" ca="1">INDEX($A$4:$A$44,J14)</f>
        <v>0</v>
      </c>
      <c r="F14" t="str" cm="1">
        <f t="array" aca="1" ref="F14" ca="1">INDEX($B$4:$B$44,J14)</f>
        <v>Manel</v>
      </c>
      <c r="G14" cm="1">
        <f t="array" aca="1" ref="G14" ca="1">INDEX($C$4:$C$44,J14)</f>
        <v>32.050000000000004</v>
      </c>
      <c r="H14">
        <f>IF(ISNA(MATCH(ROWS($1:11),$D$4:$D$44,0)),H13,ROWS($1:11))</f>
        <v>11</v>
      </c>
      <c r="J14" s="7">
        <f t="shared" ca="1" si="1"/>
        <v>8</v>
      </c>
      <c r="L14" s="6">
        <f>Jeunesses!B13</f>
        <v>0</v>
      </c>
      <c r="M14" t="str">
        <f>Jeunesses!C13</f>
        <v>Malika</v>
      </c>
      <c r="N14" s="2">
        <f>Jeunesses!W13</f>
        <v>59.9</v>
      </c>
      <c r="O14" s="7">
        <f t="shared" si="2"/>
        <v>6</v>
      </c>
      <c r="P14" s="6" cm="1">
        <f t="array" aca="1" ref="P14" ca="1">INDEX($L$4:$L$43,U14)</f>
        <v>0</v>
      </c>
      <c r="Q14" t="str" cm="1">
        <f t="array" aca="1" ref="Q14" ca="1">INDEX($M$4:$M$43,U14)</f>
        <v>Marie</v>
      </c>
      <c r="R14" cm="1">
        <f t="array" aca="1" ref="R14" ca="1">INDEX($N$4:$N$43,U14)</f>
        <v>55.25</v>
      </c>
      <c r="S14">
        <f>IF(ISNA(MATCH(ROWS($1:11),$O$4:$O$43,0)),S13,ROWS($1:11))</f>
        <v>11</v>
      </c>
      <c r="U14" s="7">
        <f t="shared" ca="1" si="3"/>
        <v>13</v>
      </c>
    </row>
    <row r="15" spans="1:21" x14ac:dyDescent="0.2">
      <c r="A15" s="6">
        <f>Jeunesses!B14</f>
        <v>0</v>
      </c>
      <c r="B15" t="str">
        <f>Jeunesses!C14</f>
        <v>Léa</v>
      </c>
      <c r="C15" s="2">
        <f>Jeunesses!V14</f>
        <v>32.700000000000003</v>
      </c>
      <c r="D15" s="7">
        <f t="shared" si="0"/>
        <v>9</v>
      </c>
      <c r="E15" s="6" cm="1">
        <f t="array" aca="1" ref="E15" ca="1">INDEX($A$4:$A$44,J15)</f>
        <v>0</v>
      </c>
      <c r="F15" t="str" cm="1">
        <f t="array" aca="1" ref="F15" ca="1">INDEX($B$4:$B$44,J15)</f>
        <v>Malika</v>
      </c>
      <c r="G15" cm="1">
        <f t="array" aca="1" ref="G15" ca="1">INDEX($C$4:$C$44,J15)</f>
        <v>31.9</v>
      </c>
      <c r="H15">
        <f>IF(ISNA(MATCH(ROWS($1:12),$D$4:$D$44,0)),H14,ROWS($1:12))</f>
        <v>12</v>
      </c>
      <c r="J15" s="7">
        <f t="shared" ca="1" si="1"/>
        <v>11</v>
      </c>
      <c r="L15" s="6">
        <f>Jeunesses!B14</f>
        <v>0</v>
      </c>
      <c r="M15" t="str">
        <f>Jeunesses!C14</f>
        <v>Léa</v>
      </c>
      <c r="N15" s="2">
        <f>Jeunesses!W14</f>
        <v>53.2</v>
      </c>
      <c r="O15" s="7">
        <f t="shared" si="2"/>
        <v>12</v>
      </c>
      <c r="P15" s="6" cm="1">
        <f t="array" aca="1" ref="P15" ca="1">INDEX($L$4:$L$43,U15)</f>
        <v>0</v>
      </c>
      <c r="Q15" t="str" cm="1">
        <f t="array" aca="1" ref="Q15" ca="1">INDEX($M$4:$M$43,U15)</f>
        <v>Léa</v>
      </c>
      <c r="R15" cm="1">
        <f t="array" aca="1" ref="R15" ca="1">INDEX($N$4:$N$43,U15)</f>
        <v>53.2</v>
      </c>
      <c r="S15">
        <f>IF(ISNA(MATCH(ROWS($1:12),$O$4:$O$43,0)),S14,ROWS($1:12))</f>
        <v>12</v>
      </c>
      <c r="U15" s="7">
        <f t="shared" ca="1" si="3"/>
        <v>12</v>
      </c>
    </row>
    <row r="16" spans="1:21" x14ac:dyDescent="0.2">
      <c r="A16" s="6">
        <f>Jeunesses!B15</f>
        <v>0</v>
      </c>
      <c r="B16" t="str">
        <f>Jeunesses!C15</f>
        <v>Marie</v>
      </c>
      <c r="C16" s="2">
        <f>Jeunesses!V15</f>
        <v>34.75</v>
      </c>
      <c r="D16" s="7">
        <f t="shared" si="0"/>
        <v>4</v>
      </c>
      <c r="E16" s="6" cm="1">
        <f t="array" aca="1" ref="E16" ca="1">INDEX($A$4:$A$44,J16)</f>
        <v>0</v>
      </c>
      <c r="F16" t="str" cm="1">
        <f t="array" aca="1" ref="F16" ca="1">INDEX($B$4:$B$44,J16)</f>
        <v xml:space="preserve">Ines </v>
      </c>
      <c r="G16" cm="1">
        <f t="array" aca="1" ref="G16" ca="1">INDEX($C$4:$C$44,J16)</f>
        <v>30.050000000000004</v>
      </c>
      <c r="H16">
        <f>IF(ISNA(MATCH(ROWS($1:13),$D$4:$D$44,0)),H15,ROWS($1:13))</f>
        <v>13</v>
      </c>
      <c r="J16" s="7">
        <f t="shared" ca="1" si="1"/>
        <v>15</v>
      </c>
      <c r="L16" s="6">
        <f>Jeunesses!B15</f>
        <v>0</v>
      </c>
      <c r="M16" t="str">
        <f>Jeunesses!C15</f>
        <v>Marie</v>
      </c>
      <c r="N16" s="2">
        <f>Jeunesses!W15</f>
        <v>55.25</v>
      </c>
      <c r="O16" s="7">
        <f t="shared" si="2"/>
        <v>11</v>
      </c>
      <c r="P16" s="6" cm="1">
        <f t="array" aca="1" ref="P16" ca="1">INDEX($L$4:$L$43,U16)</f>
        <v>0</v>
      </c>
      <c r="Q16" t="str" cm="1">
        <f t="array" aca="1" ref="Q16" ca="1">INDEX($M$4:$M$43,U16)</f>
        <v>Manel</v>
      </c>
      <c r="R16" cm="1">
        <f t="array" aca="1" ref="R16" ca="1">INDEX($N$4:$N$43,U16)</f>
        <v>53.05</v>
      </c>
      <c r="S16">
        <f>IF(ISNA(MATCH(ROWS($1:13),$O$4:$O$43,0)),S15,ROWS($1:13))</f>
        <v>13</v>
      </c>
      <c r="U16" s="7">
        <f t="shared" ca="1" si="3"/>
        <v>8</v>
      </c>
    </row>
    <row r="17" spans="1:21" x14ac:dyDescent="0.2">
      <c r="A17" s="6">
        <f>Jeunesses!B16</f>
        <v>0</v>
      </c>
      <c r="B17" t="str">
        <f>Jeunesses!C16</f>
        <v>Djenna</v>
      </c>
      <c r="C17" s="2">
        <f>Jeunesses!V16</f>
        <v>0</v>
      </c>
      <c r="D17" s="7">
        <f t="shared" si="0"/>
        <v>14</v>
      </c>
      <c r="E17" s="6" cm="1">
        <f t="array" aca="1" ref="E17" ca="1">INDEX($A$4:$A$44,J17)</f>
        <v>0</v>
      </c>
      <c r="F17" t="str" cm="1">
        <f t="array" aca="1" ref="F17" ca="1">INDEX($B$4:$B$44,J17)</f>
        <v>Leane</v>
      </c>
      <c r="G17" cm="1">
        <f t="array" aca="1" ref="G17" ca="1">INDEX($C$4:$C$44,J17)</f>
        <v>0</v>
      </c>
      <c r="H17">
        <f>IF(ISNA(MATCH(ROWS($1:14),$D$4:$D$44,0)),H16,ROWS($1:14))</f>
        <v>14</v>
      </c>
      <c r="J17" s="7">
        <f t="shared" ca="1" si="1"/>
        <v>6</v>
      </c>
      <c r="L17" s="6">
        <f>Jeunesses!B16</f>
        <v>0</v>
      </c>
      <c r="M17" t="str">
        <f>Jeunesses!C16</f>
        <v>Djenna</v>
      </c>
      <c r="N17" s="2">
        <f>Jeunesses!W16</f>
        <v>0</v>
      </c>
      <c r="O17" s="7">
        <f t="shared" si="2"/>
        <v>14</v>
      </c>
      <c r="P17" s="6" cm="1">
        <f t="array" aca="1" ref="P17" ca="1">INDEX($L$4:$L$43,U17)</f>
        <v>0</v>
      </c>
      <c r="Q17" t="str" cm="1">
        <f t="array" aca="1" ref="Q17" ca="1">INDEX($M$4:$M$43,U17)</f>
        <v>Leane</v>
      </c>
      <c r="R17" cm="1">
        <f t="array" aca="1" ref="R17" ca="1">INDEX($N$4:$N$43,U17)</f>
        <v>0</v>
      </c>
      <c r="S17">
        <f>IF(ISNA(MATCH(ROWS($1:14),$O$4:$O$43,0)),S16,ROWS($1:14))</f>
        <v>14</v>
      </c>
      <c r="U17" s="7">
        <f t="shared" ca="1" si="3"/>
        <v>6</v>
      </c>
    </row>
    <row r="18" spans="1:21" x14ac:dyDescent="0.2">
      <c r="A18" s="6">
        <f>Jeunesses!B17</f>
        <v>0</v>
      </c>
      <c r="B18" t="str">
        <f>Jeunesses!C17</f>
        <v xml:space="preserve">Ines </v>
      </c>
      <c r="C18" s="2">
        <f>Jeunesses!V17</f>
        <v>30.050000000000004</v>
      </c>
      <c r="D18" s="7">
        <f t="shared" si="0"/>
        <v>13</v>
      </c>
      <c r="E18" s="6" cm="1">
        <f t="array" aca="1" ref="E18" ca="1">INDEX($A$4:$A$44,J18)</f>
        <v>0</v>
      </c>
      <c r="F18" t="str" cm="1">
        <f t="array" aca="1" ref="F18" ca="1">INDEX($B$4:$B$44,J18)</f>
        <v>Djenna</v>
      </c>
      <c r="G18" cm="1">
        <f t="array" aca="1" ref="G18" ca="1">INDEX($C$4:$C$44,J18)</f>
        <v>0</v>
      </c>
      <c r="H18">
        <f>IF(ISNA(MATCH(ROWS($1:15),$D$4:$D$44,0)),H17,ROWS($1:15))</f>
        <v>14</v>
      </c>
      <c r="J18" s="7">
        <f t="shared" ca="1" si="1"/>
        <v>14</v>
      </c>
      <c r="L18" s="6">
        <f>Jeunesses!B17</f>
        <v>0</v>
      </c>
      <c r="M18" t="str">
        <f>Jeunesses!C17</f>
        <v xml:space="preserve">Ines </v>
      </c>
      <c r="N18" s="2">
        <f>Jeunesses!W17</f>
        <v>57.050000000000004</v>
      </c>
      <c r="O18" s="7">
        <f t="shared" si="2"/>
        <v>8</v>
      </c>
      <c r="P18" s="6" cm="1">
        <f t="array" aca="1" ref="P18" ca="1">INDEX($L$4:$L$43,U18)</f>
        <v>0</v>
      </c>
      <c r="Q18" t="str" cm="1">
        <f t="array" aca="1" ref="Q18" ca="1">INDEX($M$4:$M$43,U18)</f>
        <v>Djenna</v>
      </c>
      <c r="R18" cm="1">
        <f t="array" aca="1" ref="R18" ca="1">INDEX($N$4:$N$43,U18)</f>
        <v>0</v>
      </c>
      <c r="S18">
        <f>IF(ISNA(MATCH(ROWS($1:15),$O$4:$O$43,0)),S17,ROWS($1:15))</f>
        <v>14</v>
      </c>
      <c r="U18" s="7">
        <f t="shared" ca="1" si="3"/>
        <v>14</v>
      </c>
    </row>
    <row r="19" spans="1:21" x14ac:dyDescent="0.2">
      <c r="A19" s="6">
        <f>Jeunesses!B18</f>
        <v>0</v>
      </c>
      <c r="B19">
        <f>Jeunesses!C18</f>
        <v>0</v>
      </c>
      <c r="C19" s="2">
        <f>Jeunesses!V18</f>
        <v>0</v>
      </c>
      <c r="D19" s="7">
        <f t="shared" si="0"/>
        <v>14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14</v>
      </c>
      <c r="J19" s="7">
        <f t="shared" ca="1" si="1"/>
        <v>16</v>
      </c>
      <c r="L19" s="6">
        <f>Jeunesses!B18</f>
        <v>0</v>
      </c>
      <c r="M19">
        <f>Jeunesses!C18</f>
        <v>0</v>
      </c>
      <c r="N19" s="2">
        <f>Jeunesses!W18</f>
        <v>0</v>
      </c>
      <c r="O19" s="7">
        <f t="shared" si="2"/>
        <v>14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14</v>
      </c>
      <c r="U19" s="7">
        <f t="shared" ca="1" si="3"/>
        <v>16</v>
      </c>
    </row>
    <row r="20" spans="1:21" x14ac:dyDescent="0.2">
      <c r="A20" s="6">
        <f>Jeunesses!B19</f>
        <v>0</v>
      </c>
      <c r="B20">
        <f>Jeunesses!C19</f>
        <v>0</v>
      </c>
      <c r="C20" s="2">
        <f>Jeunesses!V19</f>
        <v>0</v>
      </c>
      <c r="D20" s="7">
        <f t="shared" si="0"/>
        <v>14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14</v>
      </c>
      <c r="J20" s="7">
        <f t="shared" ca="1" si="1"/>
        <v>17</v>
      </c>
      <c r="L20" s="6">
        <f>Jeunesses!B19</f>
        <v>0</v>
      </c>
      <c r="M20">
        <f>Jeunesses!C19</f>
        <v>0</v>
      </c>
      <c r="N20" s="2">
        <f>Jeunesses!W19</f>
        <v>0</v>
      </c>
      <c r="O20" s="7">
        <f t="shared" si="2"/>
        <v>14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14</v>
      </c>
      <c r="U20" s="7">
        <f t="shared" ca="1" si="3"/>
        <v>17</v>
      </c>
    </row>
    <row r="21" spans="1:21" x14ac:dyDescent="0.2">
      <c r="A21" s="6">
        <f>Jeunesses!B20</f>
        <v>0</v>
      </c>
      <c r="B21">
        <f>Jeunesses!C20</f>
        <v>0</v>
      </c>
      <c r="C21" s="2">
        <f>Jeunesses!V20</f>
        <v>0</v>
      </c>
      <c r="D21" s="7">
        <f t="shared" si="0"/>
        <v>14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14</v>
      </c>
      <c r="J21" s="7">
        <f t="shared" ca="1" si="1"/>
        <v>18</v>
      </c>
      <c r="L21" s="6">
        <f>Jeunesses!B20</f>
        <v>0</v>
      </c>
      <c r="M21">
        <f>Jeunesses!C20</f>
        <v>0</v>
      </c>
      <c r="N21" s="2">
        <f>Jeunesses!W20</f>
        <v>0</v>
      </c>
      <c r="O21" s="7">
        <f t="shared" si="2"/>
        <v>14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14</v>
      </c>
      <c r="U21" s="7">
        <f t="shared" ca="1" si="3"/>
        <v>18</v>
      </c>
    </row>
    <row r="22" spans="1:21" x14ac:dyDescent="0.2">
      <c r="A22" s="6">
        <f>Jeunesses!B21</f>
        <v>0</v>
      </c>
      <c r="B22">
        <f>Jeunesses!C21</f>
        <v>0</v>
      </c>
      <c r="C22" s="2">
        <f>Jeunesses!V21</f>
        <v>0</v>
      </c>
      <c r="D22" s="7">
        <f t="shared" si="0"/>
        <v>14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14</v>
      </c>
      <c r="J22" s="7">
        <f t="shared" ca="1" si="1"/>
        <v>19</v>
      </c>
      <c r="L22" s="6">
        <f>Jeunesses!B21</f>
        <v>0</v>
      </c>
      <c r="M22">
        <f>Jeunesses!C21</f>
        <v>0</v>
      </c>
      <c r="N22" s="2">
        <f>Jeunesses!W21</f>
        <v>0</v>
      </c>
      <c r="O22" s="7">
        <f t="shared" si="2"/>
        <v>14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14</v>
      </c>
      <c r="U22" s="7">
        <f t="shared" ca="1" si="3"/>
        <v>19</v>
      </c>
    </row>
    <row r="23" spans="1:21" x14ac:dyDescent="0.2">
      <c r="A23" s="6">
        <f>Jeunesses!B22</f>
        <v>0</v>
      </c>
      <c r="B23">
        <f>Jeunesses!C22</f>
        <v>0</v>
      </c>
      <c r="C23" s="2">
        <f>Jeunesses!V22</f>
        <v>0</v>
      </c>
      <c r="D23" s="7">
        <f t="shared" si="0"/>
        <v>14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14</v>
      </c>
      <c r="J23" s="7">
        <f t="shared" ca="1" si="1"/>
        <v>20</v>
      </c>
      <c r="L23" s="6">
        <f>Jeunesses!B22</f>
        <v>0</v>
      </c>
      <c r="M23">
        <f>Jeunesses!C22</f>
        <v>0</v>
      </c>
      <c r="N23" s="2">
        <f>Jeunesses!W22</f>
        <v>0</v>
      </c>
      <c r="O23" s="7">
        <f t="shared" si="2"/>
        <v>14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14</v>
      </c>
      <c r="U23" s="7">
        <f t="shared" ca="1" si="3"/>
        <v>20</v>
      </c>
    </row>
    <row r="24" spans="1:21" x14ac:dyDescent="0.2">
      <c r="A24" s="6">
        <f>Jeunesses!B23</f>
        <v>0</v>
      </c>
      <c r="B24">
        <f>Jeunesses!C23</f>
        <v>0</v>
      </c>
      <c r="C24" s="2">
        <f>Jeunesses!V23</f>
        <v>0</v>
      </c>
      <c r="D24" s="7">
        <f t="shared" si="0"/>
        <v>14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14</v>
      </c>
      <c r="J24" s="7">
        <f t="shared" ca="1" si="1"/>
        <v>21</v>
      </c>
      <c r="L24" s="6">
        <f>Jeunesses!B23</f>
        <v>0</v>
      </c>
      <c r="M24">
        <f>Jeunesses!C23</f>
        <v>0</v>
      </c>
      <c r="N24" s="2">
        <f>Jeunesses!W23</f>
        <v>0</v>
      </c>
      <c r="O24" s="7">
        <f t="shared" si="2"/>
        <v>14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14</v>
      </c>
      <c r="U24" s="7">
        <f t="shared" ca="1" si="3"/>
        <v>21</v>
      </c>
    </row>
    <row r="25" spans="1:21" x14ac:dyDescent="0.2">
      <c r="A25" s="6">
        <f>Jeunesses!B24</f>
        <v>0</v>
      </c>
      <c r="B25">
        <f>Jeunesses!C24</f>
        <v>0</v>
      </c>
      <c r="C25" s="2">
        <f>Jeunesses!V24</f>
        <v>0</v>
      </c>
      <c r="D25" s="7">
        <f t="shared" si="0"/>
        <v>14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14</v>
      </c>
      <c r="J25" s="7">
        <f t="shared" ca="1" si="1"/>
        <v>22</v>
      </c>
      <c r="L25" s="6">
        <f>Jeunesses!B24</f>
        <v>0</v>
      </c>
      <c r="M25">
        <f>Jeunesses!C24</f>
        <v>0</v>
      </c>
      <c r="N25" s="2">
        <f>Jeunesses!W24</f>
        <v>0</v>
      </c>
      <c r="O25" s="7">
        <f>(RANK(N25,$N$4:$N$43))</f>
        <v>14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14</v>
      </c>
      <c r="U25" s="7">
        <f t="shared" ca="1" si="3"/>
        <v>22</v>
      </c>
    </row>
    <row r="26" spans="1:21" x14ac:dyDescent="0.2">
      <c r="A26" s="6">
        <f>Jeunesses!B25</f>
        <v>0</v>
      </c>
      <c r="B26">
        <f>Jeunesses!C25</f>
        <v>0</v>
      </c>
      <c r="C26" s="2">
        <f>Jeunesses!V25</f>
        <v>0</v>
      </c>
      <c r="D26" s="7">
        <f t="shared" si="0"/>
        <v>14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14</v>
      </c>
      <c r="J26" s="7">
        <f t="shared" ca="1" si="1"/>
        <v>23</v>
      </c>
      <c r="L26" s="6">
        <f>Jeunesses!B25</f>
        <v>0</v>
      </c>
      <c r="M26">
        <f>Jeunesses!C25</f>
        <v>0</v>
      </c>
      <c r="N26" s="2">
        <f>Jeunesses!W25</f>
        <v>0</v>
      </c>
      <c r="O26" s="7">
        <f t="shared" ref="O26:O43" si="4">(RANK(N26,$N$4:$N$43))</f>
        <v>14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14</v>
      </c>
      <c r="U26" s="7">
        <f t="shared" ca="1" si="3"/>
        <v>23</v>
      </c>
    </row>
    <row r="27" spans="1:21" x14ac:dyDescent="0.2">
      <c r="A27" s="6">
        <f>Jeunesses!B26</f>
        <v>0</v>
      </c>
      <c r="B27">
        <f>Jeunesses!C26</f>
        <v>0</v>
      </c>
      <c r="C27" s="2">
        <f>Jeunesses!V26</f>
        <v>0</v>
      </c>
      <c r="D27" s="7">
        <f t="shared" si="0"/>
        <v>14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14</v>
      </c>
      <c r="J27" s="7">
        <f t="shared" ca="1" si="1"/>
        <v>24</v>
      </c>
      <c r="L27" s="6">
        <f>Jeunesses!B26</f>
        <v>0</v>
      </c>
      <c r="M27">
        <f>Jeunesses!C26</f>
        <v>0</v>
      </c>
      <c r="N27" s="2">
        <f>Jeunesses!W26</f>
        <v>0</v>
      </c>
      <c r="O27" s="7">
        <f t="shared" si="4"/>
        <v>14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14</v>
      </c>
      <c r="U27" s="7">
        <f t="shared" ca="1" si="3"/>
        <v>24</v>
      </c>
    </row>
    <row r="28" spans="1:21" x14ac:dyDescent="0.2">
      <c r="A28" s="6">
        <f>Jeunesses!B27</f>
        <v>0</v>
      </c>
      <c r="B28">
        <f>Jeunesses!C27</f>
        <v>0</v>
      </c>
      <c r="C28" s="2">
        <f>Jeunesses!V27</f>
        <v>0</v>
      </c>
      <c r="D28" s="7">
        <f t="shared" si="0"/>
        <v>14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14</v>
      </c>
      <c r="J28" s="7">
        <f t="shared" ca="1" si="1"/>
        <v>25</v>
      </c>
      <c r="L28" s="6">
        <f>Jeunesses!B27</f>
        <v>0</v>
      </c>
      <c r="M28">
        <f>Jeunesses!C27</f>
        <v>0</v>
      </c>
      <c r="N28" s="2">
        <f>Jeunesses!W27</f>
        <v>0</v>
      </c>
      <c r="O28" s="7">
        <f t="shared" si="4"/>
        <v>14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14</v>
      </c>
      <c r="U28" s="7">
        <f t="shared" ca="1" si="3"/>
        <v>25</v>
      </c>
    </row>
    <row r="29" spans="1:21" x14ac:dyDescent="0.2">
      <c r="A29" s="6">
        <f>Jeunesses!B28</f>
        <v>0</v>
      </c>
      <c r="B29">
        <f>Jeunesses!C28</f>
        <v>0</v>
      </c>
      <c r="C29" s="2">
        <f>Jeunesses!V28</f>
        <v>0</v>
      </c>
      <c r="D29" s="7">
        <f t="shared" si="0"/>
        <v>14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14</v>
      </c>
      <c r="J29" s="7">
        <f t="shared" ca="1" si="1"/>
        <v>26</v>
      </c>
      <c r="L29" s="6">
        <f>Jeunesses!B28</f>
        <v>0</v>
      </c>
      <c r="M29">
        <f>Jeunesses!C28</f>
        <v>0</v>
      </c>
      <c r="N29" s="2">
        <f>Jeunesses!W28</f>
        <v>0</v>
      </c>
      <c r="O29" s="7">
        <f t="shared" si="4"/>
        <v>14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14</v>
      </c>
      <c r="U29" s="7">
        <f t="shared" ca="1" si="3"/>
        <v>26</v>
      </c>
    </row>
    <row r="30" spans="1:21" x14ac:dyDescent="0.2">
      <c r="A30" s="6">
        <f>Jeunesses!B29</f>
        <v>0</v>
      </c>
      <c r="B30">
        <f>Jeunesses!C29</f>
        <v>0</v>
      </c>
      <c r="C30" s="2">
        <f>Jeunesses!V29</f>
        <v>0</v>
      </c>
      <c r="D30" s="7">
        <f t="shared" si="0"/>
        <v>14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14</v>
      </c>
      <c r="J30" s="7">
        <f t="shared" ca="1" si="1"/>
        <v>27</v>
      </c>
      <c r="L30" s="6">
        <f>Jeunesses!B29</f>
        <v>0</v>
      </c>
      <c r="M30">
        <f>Jeunesses!C29</f>
        <v>0</v>
      </c>
      <c r="N30" s="2">
        <f>Jeunesses!W29</f>
        <v>0</v>
      </c>
      <c r="O30" s="7">
        <f t="shared" si="4"/>
        <v>14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14</v>
      </c>
      <c r="U30" s="7">
        <f t="shared" ca="1" si="3"/>
        <v>27</v>
      </c>
    </row>
    <row r="31" spans="1:21" x14ac:dyDescent="0.2">
      <c r="A31" s="6">
        <f>Jeunesses!B30</f>
        <v>0</v>
      </c>
      <c r="B31">
        <f>Jeunesses!C30</f>
        <v>0</v>
      </c>
      <c r="C31" s="2">
        <f>Jeunesses!V30</f>
        <v>0</v>
      </c>
      <c r="D31" s="7">
        <f t="shared" si="0"/>
        <v>14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14</v>
      </c>
      <c r="J31" s="7">
        <f t="shared" ca="1" si="1"/>
        <v>28</v>
      </c>
      <c r="L31" s="6">
        <f>Jeunesses!B30</f>
        <v>0</v>
      </c>
      <c r="M31">
        <f>Jeunesses!C30</f>
        <v>0</v>
      </c>
      <c r="N31" s="2">
        <f>Jeunesses!W30</f>
        <v>0</v>
      </c>
      <c r="O31" s="7">
        <f t="shared" si="4"/>
        <v>14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14</v>
      </c>
      <c r="U31" s="7">
        <f t="shared" ca="1" si="3"/>
        <v>28</v>
      </c>
    </row>
    <row r="32" spans="1:21" x14ac:dyDescent="0.2">
      <c r="A32" s="6">
        <f>Jeunesses!B31</f>
        <v>0</v>
      </c>
      <c r="B32">
        <f>Jeunesses!C31</f>
        <v>0</v>
      </c>
      <c r="C32" s="2">
        <f>Jeunesses!V31</f>
        <v>0</v>
      </c>
      <c r="D32" s="7">
        <f t="shared" si="0"/>
        <v>14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14</v>
      </c>
      <c r="J32" s="7">
        <f t="shared" ca="1" si="1"/>
        <v>29</v>
      </c>
      <c r="L32" s="6">
        <f>Jeunesses!B31</f>
        <v>0</v>
      </c>
      <c r="M32">
        <f>Jeunesses!C31</f>
        <v>0</v>
      </c>
      <c r="N32" s="2">
        <f>Jeunesses!W31</f>
        <v>0</v>
      </c>
      <c r="O32" s="7">
        <f t="shared" si="4"/>
        <v>14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14</v>
      </c>
      <c r="U32" s="7">
        <f t="shared" ca="1" si="3"/>
        <v>29</v>
      </c>
    </row>
    <row r="33" spans="1:21" x14ac:dyDescent="0.2">
      <c r="A33" s="6">
        <f>Jeunesses!B32</f>
        <v>0</v>
      </c>
      <c r="B33">
        <f>Jeunesses!C32</f>
        <v>0</v>
      </c>
      <c r="C33" s="2">
        <f>Jeunesses!V32</f>
        <v>0</v>
      </c>
      <c r="D33" s="7">
        <f t="shared" si="0"/>
        <v>14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14</v>
      </c>
      <c r="J33" s="7">
        <f t="shared" ca="1" si="1"/>
        <v>30</v>
      </c>
      <c r="L33" s="6">
        <f>Jeunesses!B32</f>
        <v>0</v>
      </c>
      <c r="M33">
        <f>Jeunesses!C32</f>
        <v>0</v>
      </c>
      <c r="N33" s="2">
        <f>Jeunesses!W32</f>
        <v>0</v>
      </c>
      <c r="O33" s="7">
        <f t="shared" si="4"/>
        <v>14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14</v>
      </c>
      <c r="U33" s="7">
        <f t="shared" ca="1" si="3"/>
        <v>30</v>
      </c>
    </row>
    <row r="34" spans="1:21" x14ac:dyDescent="0.2">
      <c r="A34" s="6">
        <f>Jeunesses!B33</f>
        <v>0</v>
      </c>
      <c r="B34">
        <f>Jeunesses!C33</f>
        <v>0</v>
      </c>
      <c r="C34" s="2">
        <f>Jeunesses!V33</f>
        <v>0</v>
      </c>
      <c r="D34" s="7">
        <f t="shared" si="0"/>
        <v>14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14</v>
      </c>
      <c r="J34" s="7">
        <f t="shared" ca="1" si="1"/>
        <v>31</v>
      </c>
      <c r="L34" s="6">
        <f>Jeunesses!B33</f>
        <v>0</v>
      </c>
      <c r="M34">
        <f>Jeunesses!C33</f>
        <v>0</v>
      </c>
      <c r="N34" s="2">
        <f>Jeunesses!W33</f>
        <v>0</v>
      </c>
      <c r="O34" s="7">
        <f t="shared" si="4"/>
        <v>14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14</v>
      </c>
      <c r="U34" s="7">
        <f t="shared" ca="1" si="3"/>
        <v>31</v>
      </c>
    </row>
    <row r="35" spans="1:21" x14ac:dyDescent="0.2">
      <c r="A35" s="6">
        <f>Jeunesses!B34</f>
        <v>0</v>
      </c>
      <c r="B35">
        <f>Jeunesses!C34</f>
        <v>0</v>
      </c>
      <c r="C35" s="2">
        <f>Jeunesses!V34</f>
        <v>0</v>
      </c>
      <c r="D35" s="7">
        <f t="shared" si="0"/>
        <v>14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14</v>
      </c>
      <c r="J35" s="7">
        <f t="shared" ca="1" si="1"/>
        <v>32</v>
      </c>
      <c r="L35" s="6">
        <f>Jeunesses!B34</f>
        <v>0</v>
      </c>
      <c r="M35">
        <f>Jeunesses!C34</f>
        <v>0</v>
      </c>
      <c r="N35" s="2">
        <f>Jeunesses!W34</f>
        <v>0</v>
      </c>
      <c r="O35" s="7">
        <f t="shared" si="4"/>
        <v>14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14</v>
      </c>
      <c r="U35" s="7">
        <f t="shared" ca="1" si="3"/>
        <v>32</v>
      </c>
    </row>
    <row r="36" spans="1:21" x14ac:dyDescent="0.2">
      <c r="A36" s="6">
        <f>Jeunesses!B35</f>
        <v>0</v>
      </c>
      <c r="B36">
        <f>Jeunesses!C35</f>
        <v>0</v>
      </c>
      <c r="C36" s="2">
        <f>Jeunesses!V35</f>
        <v>0</v>
      </c>
      <c r="D36" s="7">
        <f t="shared" si="0"/>
        <v>14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14</v>
      </c>
      <c r="J36" s="7">
        <f t="shared" ca="1" si="1"/>
        <v>33</v>
      </c>
      <c r="L36" s="6">
        <f>Jeunesses!B35</f>
        <v>0</v>
      </c>
      <c r="M36">
        <f>Jeunesses!C35</f>
        <v>0</v>
      </c>
      <c r="N36" s="2">
        <f>Jeunesses!W35</f>
        <v>0</v>
      </c>
      <c r="O36" s="7">
        <f t="shared" si="4"/>
        <v>14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14</v>
      </c>
      <c r="U36" s="7">
        <f t="shared" ca="1" si="3"/>
        <v>33</v>
      </c>
    </row>
    <row r="37" spans="1:21" x14ac:dyDescent="0.2">
      <c r="A37" s="6">
        <f>Jeunesses!B36</f>
        <v>0</v>
      </c>
      <c r="B37">
        <f>Jeunesses!C36</f>
        <v>0</v>
      </c>
      <c r="C37" s="2">
        <f>Jeunesses!V36</f>
        <v>0</v>
      </c>
      <c r="D37" s="7">
        <f t="shared" si="0"/>
        <v>14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14</v>
      </c>
      <c r="J37" s="7">
        <f t="shared" ca="1" si="1"/>
        <v>34</v>
      </c>
      <c r="L37" s="6">
        <f>Jeunesses!B36</f>
        <v>0</v>
      </c>
      <c r="M37">
        <f>Jeunesses!C36</f>
        <v>0</v>
      </c>
      <c r="N37" s="2">
        <f>Jeunesses!W36</f>
        <v>0</v>
      </c>
      <c r="O37" s="7">
        <f t="shared" si="4"/>
        <v>14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14</v>
      </c>
      <c r="U37" s="7">
        <f t="shared" ca="1" si="3"/>
        <v>34</v>
      </c>
    </row>
    <row r="38" spans="1:21" x14ac:dyDescent="0.2">
      <c r="A38" s="6">
        <f>Jeunesses!B37</f>
        <v>0</v>
      </c>
      <c r="B38">
        <f>Jeunesses!C37</f>
        <v>0</v>
      </c>
      <c r="C38" s="2">
        <f>Jeunesses!V37</f>
        <v>0</v>
      </c>
      <c r="D38" s="7">
        <f t="shared" si="0"/>
        <v>14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14</v>
      </c>
      <c r="J38" s="7">
        <f t="shared" ca="1" si="1"/>
        <v>35</v>
      </c>
      <c r="L38" s="6">
        <f>Jeunesses!B37</f>
        <v>0</v>
      </c>
      <c r="M38">
        <f>Jeunesses!C37</f>
        <v>0</v>
      </c>
      <c r="N38" s="2">
        <f>Jeunesses!W37</f>
        <v>0</v>
      </c>
      <c r="O38" s="7">
        <f t="shared" si="4"/>
        <v>14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14</v>
      </c>
      <c r="U38" s="7">
        <f t="shared" ca="1" si="3"/>
        <v>35</v>
      </c>
    </row>
    <row r="39" spans="1:21" x14ac:dyDescent="0.2">
      <c r="A39" s="6">
        <f>Jeunesses!B38</f>
        <v>0</v>
      </c>
      <c r="B39">
        <f>Jeunesses!C38</f>
        <v>0</v>
      </c>
      <c r="C39" s="2">
        <f>Jeunesses!V38</f>
        <v>0</v>
      </c>
      <c r="D39" s="7">
        <f t="shared" si="0"/>
        <v>14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14</v>
      </c>
      <c r="J39" s="7">
        <f t="shared" ca="1" si="1"/>
        <v>36</v>
      </c>
      <c r="L39" s="6">
        <f>Jeunesses!B38</f>
        <v>0</v>
      </c>
      <c r="M39">
        <f>Jeunesses!C38</f>
        <v>0</v>
      </c>
      <c r="N39" s="2">
        <f>Jeunesses!W38</f>
        <v>0</v>
      </c>
      <c r="O39" s="7">
        <f t="shared" si="4"/>
        <v>14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14</v>
      </c>
      <c r="U39" s="7">
        <f t="shared" ca="1" si="3"/>
        <v>36</v>
      </c>
    </row>
    <row r="40" spans="1:21" x14ac:dyDescent="0.2">
      <c r="A40" s="6">
        <f>Jeunesses!B39</f>
        <v>0</v>
      </c>
      <c r="B40">
        <f>Jeunesses!C39</f>
        <v>0</v>
      </c>
      <c r="C40" s="2">
        <f>Jeunesses!V39</f>
        <v>0</v>
      </c>
      <c r="D40" s="7">
        <f t="shared" si="0"/>
        <v>14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14</v>
      </c>
      <c r="J40" s="7">
        <f t="shared" ca="1" si="1"/>
        <v>37</v>
      </c>
      <c r="L40" s="6">
        <f>Jeunesses!B39</f>
        <v>0</v>
      </c>
      <c r="M40">
        <f>Jeunesses!C39</f>
        <v>0</v>
      </c>
      <c r="N40" s="2">
        <f>Jeunesses!W39</f>
        <v>0</v>
      </c>
      <c r="O40" s="7">
        <f t="shared" si="4"/>
        <v>14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14</v>
      </c>
      <c r="U40" s="7">
        <f t="shared" ca="1" si="3"/>
        <v>37</v>
      </c>
    </row>
    <row r="41" spans="1:21" x14ac:dyDescent="0.2">
      <c r="A41" s="6">
        <f>Jeunesses!B40</f>
        <v>0</v>
      </c>
      <c r="B41">
        <f>Jeunesses!C40</f>
        <v>0</v>
      </c>
      <c r="C41" s="2">
        <f>Jeunesses!V40</f>
        <v>0</v>
      </c>
      <c r="D41" s="7">
        <f t="shared" si="0"/>
        <v>14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14</v>
      </c>
      <c r="J41" s="7">
        <f t="shared" ca="1" si="1"/>
        <v>38</v>
      </c>
      <c r="L41" s="6">
        <f>Jeunesses!B40</f>
        <v>0</v>
      </c>
      <c r="M41">
        <f>Jeunesses!C40</f>
        <v>0</v>
      </c>
      <c r="N41" s="2">
        <f>Jeunesses!W40</f>
        <v>0</v>
      </c>
      <c r="O41" s="7">
        <f t="shared" si="4"/>
        <v>14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14</v>
      </c>
      <c r="U41" s="7">
        <f t="shared" ca="1" si="3"/>
        <v>38</v>
      </c>
    </row>
    <row r="42" spans="1:21" x14ac:dyDescent="0.2">
      <c r="A42" s="6">
        <f>Jeunesses!B41</f>
        <v>0</v>
      </c>
      <c r="B42">
        <f>Jeunesses!C41</f>
        <v>0</v>
      </c>
      <c r="C42" s="2">
        <f>Jeunesses!V41</f>
        <v>0</v>
      </c>
      <c r="D42" s="7">
        <f t="shared" si="0"/>
        <v>14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14</v>
      </c>
      <c r="J42" s="7">
        <f t="shared" ca="1" si="1"/>
        <v>39</v>
      </c>
      <c r="L42" s="6">
        <f>Jeunesses!B41</f>
        <v>0</v>
      </c>
      <c r="M42">
        <f>Jeunesses!C41</f>
        <v>0</v>
      </c>
      <c r="N42" s="2">
        <f>Jeunesses!W41</f>
        <v>0</v>
      </c>
      <c r="O42" s="7">
        <f t="shared" si="4"/>
        <v>14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14</v>
      </c>
      <c r="U42" s="7">
        <f t="shared" ca="1" si="3"/>
        <v>39</v>
      </c>
    </row>
    <row r="43" spans="1:21" ht="16" thickBot="1" x14ac:dyDescent="0.25">
      <c r="A43" s="6">
        <f>Jeunesses!B42</f>
        <v>0</v>
      </c>
      <c r="B43">
        <f>Jeunesses!C42</f>
        <v>0</v>
      </c>
      <c r="C43" s="2">
        <f>Jeunesses!V42</f>
        <v>0</v>
      </c>
      <c r="D43" s="10">
        <f t="shared" si="0"/>
        <v>14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14</v>
      </c>
      <c r="I43" s="9"/>
      <c r="J43" s="10">
        <f t="shared" ca="1" si="1"/>
        <v>40</v>
      </c>
      <c r="L43" s="6">
        <f>Jeunesses!B42</f>
        <v>0</v>
      </c>
      <c r="M43">
        <f>Jeunesses!C42</f>
        <v>0</v>
      </c>
      <c r="N43" s="2">
        <f>Jeunesses!W42</f>
        <v>0</v>
      </c>
      <c r="O43" s="10">
        <f t="shared" si="4"/>
        <v>14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14</v>
      </c>
      <c r="T43" s="9"/>
      <c r="U43" s="10">
        <f t="shared" ca="1" si="3"/>
        <v>40</v>
      </c>
    </row>
  </sheetData>
  <sheetProtection algorithmName="SHA-512" hashValue="H0dOR/UqbFxrvU6im2hd/uBIL8urOUFLaDMlrp48G36MCJKfhJ4HQAdEf0ftB7rltm51O5J+57ISF9IlUBXyTw==" saltValue="qAHROXrl4LPV/o9RfP1AW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F6E0-6819-AA41-BEA9-4242ADC78A3A}">
  <sheetPr codeName="Feuil10"/>
  <dimension ref="A2:U43"/>
  <sheetViews>
    <sheetView workbookViewId="0">
      <selection sqref="A1:XFD1048576"/>
    </sheetView>
  </sheetViews>
  <sheetFormatPr baseColWidth="10" defaultRowHeight="15" x14ac:dyDescent="0.2"/>
  <cols>
    <col min="3" max="3" width="13.6640625" customWidth="1"/>
  </cols>
  <sheetData>
    <row r="2" spans="1:21" ht="16" thickBot="1" x14ac:dyDescent="0.25"/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'Poussines 2'!B3</f>
        <v>0</v>
      </c>
      <c r="B4" t="str">
        <f>'Poussines 2'!C3</f>
        <v>Lénie</v>
      </c>
      <c r="C4" s="2">
        <f>'Poussines 2'!V3</f>
        <v>32.75</v>
      </c>
      <c r="D4" s="7">
        <f>(RANK(C4,$C$4:$C$44))</f>
        <v>13</v>
      </c>
      <c r="E4" s="6" cm="1">
        <f t="array" aca="1" ref="E4" ca="1">INDEX($A$4:$A$44,J4)</f>
        <v>0</v>
      </c>
      <c r="F4" t="str" cm="1">
        <f t="array" aca="1" ref="F4" ca="1">INDEX($B$4:$B$44,J4)</f>
        <v>Chloé</v>
      </c>
      <c r="G4" cm="1">
        <f t="array" aca="1" ref="G4" ca="1">INDEX($C$4:$C$44,J4)</f>
        <v>36.15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11</v>
      </c>
      <c r="L4" s="6">
        <f>'Poussines 2'!B3</f>
        <v>0</v>
      </c>
      <c r="M4" t="str">
        <f>'Poussines 2'!C3</f>
        <v>Lénie</v>
      </c>
      <c r="N4" s="2">
        <f>'Poussines 2'!W3</f>
        <v>63.85</v>
      </c>
      <c r="O4" s="7">
        <f>(RANK(N4,$N$4:$N$43))</f>
        <v>3</v>
      </c>
      <c r="P4" s="6" cm="1">
        <f t="array" aca="1" ref="P4" ca="1">INDEX($L$4:$L$43,U4)</f>
        <v>0</v>
      </c>
      <c r="Q4" t="str" cm="1">
        <f t="array" aca="1" ref="Q4" ca="1">INDEX($M$4:$M$43,U4)</f>
        <v>Tia</v>
      </c>
      <c r="R4" cm="1">
        <f t="array" aca="1" ref="R4" ca="1">INDEX($N$4:$N$43,U4)</f>
        <v>68.849999999999994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14</v>
      </c>
    </row>
    <row r="5" spans="1:21" x14ac:dyDescent="0.2">
      <c r="A5" s="6">
        <f>'Poussines 2'!B4</f>
        <v>0</v>
      </c>
      <c r="B5" t="str">
        <f>'Poussines 2'!C4</f>
        <v>Marina</v>
      </c>
      <c r="C5" s="2">
        <f>'Poussines 2'!V4</f>
        <v>31.15</v>
      </c>
      <c r="D5" s="7">
        <f t="shared" ref="D5:D43" si="0">(RANK(C5,$C$4:$C$44))</f>
        <v>16</v>
      </c>
      <c r="E5" s="6" cm="1">
        <f t="array" aca="1" ref="E5" ca="1">INDEX($A$4:$A$44,J5)</f>
        <v>0</v>
      </c>
      <c r="F5" t="str" cm="1">
        <f t="array" aca="1" ref="F5" ca="1">INDEX($B$4:$B$44,J5)</f>
        <v>Dayna</v>
      </c>
      <c r="G5" cm="1">
        <f t="array" aca="1" ref="G5" ca="1">INDEX($C$4:$C$44,J5)</f>
        <v>35.950000000000003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3</v>
      </c>
      <c r="L5" s="6">
        <f>'Poussines 2'!B4</f>
        <v>0</v>
      </c>
      <c r="M5" t="str">
        <f>'Poussines 2'!C4</f>
        <v>Marina</v>
      </c>
      <c r="N5" s="2">
        <f>'Poussines 2'!W4</f>
        <v>60.650000000000006</v>
      </c>
      <c r="O5" s="7">
        <f t="shared" ref="O5:O24" si="2">(RANK(N5,$N$4:$N$43))</f>
        <v>5</v>
      </c>
      <c r="P5" s="6" cm="1">
        <f t="array" aca="1" ref="P5" ca="1">INDEX($L$4:$L$43,U5)</f>
        <v>0</v>
      </c>
      <c r="Q5" t="str" cm="1">
        <f t="array" aca="1" ref="Q5" ca="1">INDEX($M$4:$M$43,U5)</f>
        <v>Avril</v>
      </c>
      <c r="R5" cm="1">
        <f t="array" aca="1" ref="R5" ca="1">INDEX($N$4:$N$43,U5)</f>
        <v>64.599999999999994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13</v>
      </c>
    </row>
    <row r="6" spans="1:21" x14ac:dyDescent="0.2">
      <c r="A6" s="6">
        <f>'Poussines 2'!B5</f>
        <v>0</v>
      </c>
      <c r="B6" t="str">
        <f>'Poussines 2'!C5</f>
        <v>Dayna</v>
      </c>
      <c r="C6" s="2">
        <f>'Poussines 2'!V5</f>
        <v>35.950000000000003</v>
      </c>
      <c r="D6" s="7">
        <f t="shared" si="0"/>
        <v>2</v>
      </c>
      <c r="E6" s="6" cm="1">
        <f t="array" aca="1" ref="E6" ca="1">INDEX($A$4:$A$44,J6)</f>
        <v>0</v>
      </c>
      <c r="F6" t="str" cm="1">
        <f t="array" aca="1" ref="F6" ca="1">INDEX($B$4:$B$44,J6)</f>
        <v>Zoé</v>
      </c>
      <c r="G6" cm="1">
        <f t="array" aca="1" ref="G6" ca="1">INDEX($C$4:$C$44,J6)</f>
        <v>35.85</v>
      </c>
      <c r="H6">
        <f>IF(ISNA(MATCH(ROWS($1:3),$D$4:$D$44,0)),H5,ROWS($1:3))</f>
        <v>3</v>
      </c>
      <c r="J6" s="7">
        <f t="shared" ca="1" si="1"/>
        <v>5</v>
      </c>
      <c r="L6" s="6">
        <f>'Poussines 2'!B5</f>
        <v>0</v>
      </c>
      <c r="M6" t="str">
        <f>'Poussines 2'!C5</f>
        <v>Dayna</v>
      </c>
      <c r="N6" s="2">
        <f>'Poussines 2'!W5</f>
        <v>59.45</v>
      </c>
      <c r="O6" s="7">
        <f t="shared" si="2"/>
        <v>8</v>
      </c>
      <c r="P6" s="6" cm="1">
        <f t="array" aca="1" ref="P6" ca="1">INDEX($L$4:$L$43,U6)</f>
        <v>0</v>
      </c>
      <c r="Q6" t="str" cm="1">
        <f t="array" aca="1" ref="Q6" ca="1">INDEX($M$4:$M$43,U6)</f>
        <v>Lénie</v>
      </c>
      <c r="R6" cm="1">
        <f t="array" aca="1" ref="R6" ca="1">INDEX($N$4:$N$43,U6)</f>
        <v>63.85</v>
      </c>
      <c r="S6">
        <f>IF(ISNA(MATCH(ROWS($1:3),$O$4:$O$43,0)),S5,ROWS($1:3))</f>
        <v>3</v>
      </c>
      <c r="U6" s="7">
        <f t="shared" ca="1" si="3"/>
        <v>1</v>
      </c>
    </row>
    <row r="7" spans="1:21" x14ac:dyDescent="0.2">
      <c r="A7" s="6">
        <f>'Poussines 2'!B6</f>
        <v>0</v>
      </c>
      <c r="B7" t="str">
        <f>'Poussines 2'!C6</f>
        <v>Jade</v>
      </c>
      <c r="C7" s="2">
        <f>'Poussines 2'!V6</f>
        <v>31.000000000000004</v>
      </c>
      <c r="D7" s="7">
        <f t="shared" si="0"/>
        <v>17</v>
      </c>
      <c r="E7" s="6" cm="1">
        <f t="array" aca="1" ref="E7" ca="1">INDEX($A$4:$A$44,J7)</f>
        <v>0</v>
      </c>
      <c r="F7" t="str" cm="1">
        <f t="array" aca="1" ref="F7" ca="1">INDEX($B$4:$B$44,J7)</f>
        <v>Avril</v>
      </c>
      <c r="G7" cm="1">
        <f t="array" aca="1" ref="G7" ca="1">INDEX($C$4:$C$44,J7)</f>
        <v>35.599999999999994</v>
      </c>
      <c r="H7">
        <f>IF(ISNA(MATCH(ROWS($1:4),$D$4:$D$44,0)),H6,ROWS($1:4))</f>
        <v>4</v>
      </c>
      <c r="J7" s="7">
        <f t="shared" ca="1" si="1"/>
        <v>13</v>
      </c>
      <c r="L7" s="6">
        <f>'Poussines 2'!B6</f>
        <v>0</v>
      </c>
      <c r="M7" t="str">
        <f>'Poussines 2'!C6</f>
        <v>Jade</v>
      </c>
      <c r="N7" s="2">
        <f>'Poussines 2'!W6</f>
        <v>59</v>
      </c>
      <c r="O7" s="7">
        <f t="shared" si="2"/>
        <v>9</v>
      </c>
      <c r="P7" s="6" cm="1">
        <f t="array" aca="1" ref="P7" ca="1">INDEX($L$4:$L$43,U7)</f>
        <v>0</v>
      </c>
      <c r="Q7" t="str" cm="1">
        <f t="array" aca="1" ref="Q7" ca="1">INDEX($M$4:$M$43,U7)</f>
        <v>Zoé</v>
      </c>
      <c r="R7" cm="1">
        <f t="array" aca="1" ref="R7" ca="1">INDEX($N$4:$N$43,U7)</f>
        <v>61.35</v>
      </c>
      <c r="S7">
        <f>IF(ISNA(MATCH(ROWS($1:4),$O$4:$O$43,0)),S6,ROWS($1:4))</f>
        <v>4</v>
      </c>
      <c r="U7" s="7">
        <f t="shared" ca="1" si="3"/>
        <v>5</v>
      </c>
    </row>
    <row r="8" spans="1:21" x14ac:dyDescent="0.2">
      <c r="A8" s="6">
        <f>'Poussines 2'!B7</f>
        <v>0</v>
      </c>
      <c r="B8" t="str">
        <f>'Poussines 2'!C7</f>
        <v>Zoé</v>
      </c>
      <c r="C8" s="2">
        <f>'Poussines 2'!V7</f>
        <v>35.85</v>
      </c>
      <c r="D8" s="7">
        <f t="shared" si="0"/>
        <v>3</v>
      </c>
      <c r="E8" s="6" cm="1">
        <f t="array" aca="1" ref="E8" ca="1">INDEX($A$4:$A$44,J8)</f>
        <v>0</v>
      </c>
      <c r="F8" t="str" cm="1">
        <f t="array" aca="1" ref="F8" ca="1">INDEX($B$4:$B$44,J8)</f>
        <v>Eulalie</v>
      </c>
      <c r="G8" cm="1">
        <f t="array" aca="1" ref="G8" ca="1">INDEX($C$4:$C$44,J8)</f>
        <v>35.5</v>
      </c>
      <c r="H8">
        <f>IF(ISNA(MATCH(ROWS($1:5),$D$4:$D$44,0)),H7,ROWS($1:5))</f>
        <v>5</v>
      </c>
      <c r="J8" s="7">
        <f t="shared" ca="1" si="1"/>
        <v>9</v>
      </c>
      <c r="L8" s="6">
        <f>'Poussines 2'!B7</f>
        <v>0</v>
      </c>
      <c r="M8" t="str">
        <f>'Poussines 2'!C7</f>
        <v>Zoé</v>
      </c>
      <c r="N8" s="2">
        <f>'Poussines 2'!W7</f>
        <v>61.35</v>
      </c>
      <c r="O8" s="7">
        <f t="shared" si="2"/>
        <v>4</v>
      </c>
      <c r="P8" s="6" cm="1">
        <f t="array" aca="1" ref="P8" ca="1">INDEX($L$4:$L$43,U8)</f>
        <v>0</v>
      </c>
      <c r="Q8" t="str" cm="1">
        <f t="array" aca="1" ref="Q8" ca="1">INDEX($M$4:$M$43,U8)</f>
        <v>Marina</v>
      </c>
      <c r="R8" cm="1">
        <f t="array" aca="1" ref="R8" ca="1">INDEX($N$4:$N$43,U8)</f>
        <v>60.650000000000006</v>
      </c>
      <c r="S8">
        <f>IF(ISNA(MATCH(ROWS($1:5),$O$4:$O$43,0)),S7,ROWS($1:5))</f>
        <v>5</v>
      </c>
      <c r="U8" s="7">
        <f t="shared" ca="1" si="3"/>
        <v>2</v>
      </c>
    </row>
    <row r="9" spans="1:21" x14ac:dyDescent="0.2">
      <c r="A9" s="6">
        <f>'Poussines 2'!B8</f>
        <v>0</v>
      </c>
      <c r="B9" t="str">
        <f>'Poussines 2'!C8</f>
        <v>Cyrine</v>
      </c>
      <c r="C9" s="2">
        <f>'Poussines 2'!V8</f>
        <v>32.700000000000003</v>
      </c>
      <c r="D9" s="7">
        <f t="shared" si="0"/>
        <v>14</v>
      </c>
      <c r="E9" s="6" cm="1">
        <f t="array" aca="1" ref="E9" ca="1">INDEX($A$4:$A$44,J9)</f>
        <v>0</v>
      </c>
      <c r="F9" t="str" cm="1">
        <f t="array" aca="1" ref="F9" ca="1">INDEX($B$4:$B$44,J9)</f>
        <v>Fatiha</v>
      </c>
      <c r="G9" cm="1">
        <f t="array" aca="1" ref="G9" ca="1">INDEX($C$4:$C$44,J9)</f>
        <v>34.849999999999994</v>
      </c>
      <c r="H9">
        <f>IF(ISNA(MATCH(ROWS($1:6),$D$4:$D$44,0)),H8,ROWS($1:6))</f>
        <v>6</v>
      </c>
      <c r="J9" s="7">
        <f t="shared" ca="1" si="1"/>
        <v>17</v>
      </c>
      <c r="L9" s="6">
        <f>'Poussines 2'!B8</f>
        <v>0</v>
      </c>
      <c r="M9" t="str">
        <f>'Poussines 2'!C8</f>
        <v>Cyrine</v>
      </c>
      <c r="N9" s="2">
        <f>'Poussines 2'!W8</f>
        <v>54.2</v>
      </c>
      <c r="O9" s="7">
        <f t="shared" si="2"/>
        <v>17</v>
      </c>
      <c r="P9" s="6" cm="1">
        <f t="array" aca="1" ref="P9" ca="1">INDEX($L$4:$L$43,U9)</f>
        <v>0</v>
      </c>
      <c r="Q9" t="str" cm="1">
        <f t="array" aca="1" ref="Q9" ca="1">INDEX($M$4:$M$43,U9)</f>
        <v>Fatiha</v>
      </c>
      <c r="R9" cm="1">
        <f t="array" aca="1" ref="R9" ca="1">INDEX($N$4:$N$43,U9)</f>
        <v>60.349999999999994</v>
      </c>
      <c r="S9">
        <f>IF(ISNA(MATCH(ROWS($1:6),$O$4:$O$43,0)),S8,ROWS($1:6))</f>
        <v>6</v>
      </c>
      <c r="U9" s="7">
        <f t="shared" ca="1" si="3"/>
        <v>17</v>
      </c>
    </row>
    <row r="10" spans="1:21" x14ac:dyDescent="0.2">
      <c r="A10" s="6">
        <f>'Poussines 2'!B9</f>
        <v>0</v>
      </c>
      <c r="B10" t="str">
        <f>'Poussines 2'!C9</f>
        <v>Lucie</v>
      </c>
      <c r="C10" s="2">
        <f>'Poussines 2'!V9</f>
        <v>31.3</v>
      </c>
      <c r="D10" s="7">
        <f t="shared" si="0"/>
        <v>15</v>
      </c>
      <c r="E10" s="6" cm="1">
        <f t="array" aca="1" ref="E10" ca="1">INDEX($A$4:$A$44,J10)</f>
        <v>0</v>
      </c>
      <c r="F10" t="str" cm="1">
        <f t="array" aca="1" ref="F10" ca="1">INDEX($B$4:$B$44,J10)</f>
        <v>Toscane</v>
      </c>
      <c r="G10" cm="1">
        <f t="array" aca="1" ref="G10" ca="1">INDEX($C$4:$C$44,J10)</f>
        <v>34.200000000000003</v>
      </c>
      <c r="H10">
        <f>IF(ISNA(MATCH(ROWS($1:7),$D$4:$D$44,0)),H9,ROWS($1:7))</f>
        <v>7</v>
      </c>
      <c r="J10" s="7">
        <f t="shared" ca="1" si="1"/>
        <v>15</v>
      </c>
      <c r="L10" s="6">
        <f>'Poussines 2'!B9</f>
        <v>0</v>
      </c>
      <c r="M10" t="str">
        <f>'Poussines 2'!C9</f>
        <v>Lucie</v>
      </c>
      <c r="N10" s="2">
        <f>'Poussines 2'!W9</f>
        <v>59.8</v>
      </c>
      <c r="O10" s="7">
        <f t="shared" si="2"/>
        <v>7</v>
      </c>
      <c r="P10" s="6" cm="1">
        <f t="array" aca="1" ref="P10" ca="1">INDEX($L$4:$L$43,U10)</f>
        <v>0</v>
      </c>
      <c r="Q10" t="str" cm="1">
        <f t="array" aca="1" ref="Q10" ca="1">INDEX($M$4:$M$43,U10)</f>
        <v>Lucie</v>
      </c>
      <c r="R10" cm="1">
        <f t="array" aca="1" ref="R10" ca="1">INDEX($N$4:$N$43,U10)</f>
        <v>59.8</v>
      </c>
      <c r="S10">
        <f>IF(ISNA(MATCH(ROWS($1:7),$O$4:$O$43,0)),S9,ROWS($1:7))</f>
        <v>7</v>
      </c>
      <c r="U10" s="7">
        <f t="shared" ca="1" si="3"/>
        <v>7</v>
      </c>
    </row>
    <row r="11" spans="1:21" x14ac:dyDescent="0.2">
      <c r="A11" s="6">
        <f>'Poussines 2'!B10</f>
        <v>0</v>
      </c>
      <c r="B11" t="str">
        <f>'Poussines 2'!C10</f>
        <v>Tiphaine</v>
      </c>
      <c r="C11" s="2">
        <f>'Poussines 2'!V10</f>
        <v>33.749999999999993</v>
      </c>
      <c r="D11" s="7">
        <f t="shared" si="0"/>
        <v>9</v>
      </c>
      <c r="E11" s="6" cm="1">
        <f t="array" aca="1" ref="E11" ca="1">INDEX($A$4:$A$44,J11)</f>
        <v>0</v>
      </c>
      <c r="F11" t="str" cm="1">
        <f t="array" aca="1" ref="F11" ca="1">INDEX($B$4:$B$44,J11)</f>
        <v>Sarah</v>
      </c>
      <c r="G11" cm="1">
        <f t="array" aca="1" ref="G11" ca="1">INDEX($C$4:$C$44,J11)</f>
        <v>33.85</v>
      </c>
      <c r="H11">
        <f>IF(ISNA(MATCH(ROWS($1:8),$D$4:$D$44,0)),H10,ROWS($1:8))</f>
        <v>8</v>
      </c>
      <c r="J11" s="7">
        <f t="shared" ca="1" si="1"/>
        <v>16</v>
      </c>
      <c r="L11" s="6">
        <f>'Poussines 2'!B10</f>
        <v>0</v>
      </c>
      <c r="M11" t="str">
        <f>'Poussines 2'!C10</f>
        <v>Tiphaine</v>
      </c>
      <c r="N11" s="2">
        <f>'Poussines 2'!W10</f>
        <v>55.25</v>
      </c>
      <c r="O11" s="7">
        <f t="shared" si="2"/>
        <v>15</v>
      </c>
      <c r="P11" s="6" cm="1">
        <f t="array" aca="1" ref="P11" ca="1">INDEX($L$4:$L$43,U11)</f>
        <v>0</v>
      </c>
      <c r="Q11" t="str" cm="1">
        <f t="array" aca="1" ref="Q11" ca="1">INDEX($M$4:$M$43,U11)</f>
        <v>Dayna</v>
      </c>
      <c r="R11" cm="1">
        <f t="array" aca="1" ref="R11" ca="1">INDEX($N$4:$N$43,U11)</f>
        <v>59.45</v>
      </c>
      <c r="S11">
        <f>IF(ISNA(MATCH(ROWS($1:8),$O$4:$O$43,0)),S10,ROWS($1:8))</f>
        <v>8</v>
      </c>
      <c r="U11" s="7">
        <f t="shared" ca="1" si="3"/>
        <v>3</v>
      </c>
    </row>
    <row r="12" spans="1:21" x14ac:dyDescent="0.2">
      <c r="A12" s="6">
        <f>'Poussines 2'!B11</f>
        <v>0</v>
      </c>
      <c r="B12" t="str">
        <f>'Poussines 2'!C11</f>
        <v>Eulalie</v>
      </c>
      <c r="C12" s="2">
        <f>'Poussines 2'!V11</f>
        <v>35.5</v>
      </c>
      <c r="D12" s="7">
        <f t="shared" si="0"/>
        <v>5</v>
      </c>
      <c r="E12" s="6" cm="1">
        <f t="array" aca="1" ref="E12" ca="1">INDEX($A$4:$A$44,J12)</f>
        <v>0</v>
      </c>
      <c r="F12" t="str" cm="1">
        <f t="array" aca="1" ref="F12" ca="1">INDEX($B$4:$B$44,J12)</f>
        <v>Tiphaine</v>
      </c>
      <c r="G12" cm="1">
        <f t="array" aca="1" ref="G12" ca="1">INDEX($C$4:$C$44,J12)</f>
        <v>33.749999999999993</v>
      </c>
      <c r="H12">
        <f>IF(ISNA(MATCH(ROWS($1:9),$D$4:$D$44,0)),H11,ROWS($1:9))</f>
        <v>9</v>
      </c>
      <c r="J12" s="7">
        <f t="shared" ca="1" si="1"/>
        <v>8</v>
      </c>
      <c r="L12" s="6">
        <f>'Poussines 2'!B11</f>
        <v>0</v>
      </c>
      <c r="M12" t="str">
        <f>'Poussines 2'!C11</f>
        <v>Eulalie</v>
      </c>
      <c r="N12" s="2">
        <f>'Poussines 2'!W11</f>
        <v>57</v>
      </c>
      <c r="O12" s="7">
        <f t="shared" si="2"/>
        <v>12</v>
      </c>
      <c r="P12" s="6" cm="1">
        <f t="array" aca="1" ref="P12" ca="1">INDEX($L$4:$L$43,U12)</f>
        <v>0</v>
      </c>
      <c r="Q12" t="str" cm="1">
        <f t="array" aca="1" ref="Q12" ca="1">INDEX($M$4:$M$43,U12)</f>
        <v>Jade</v>
      </c>
      <c r="R12" cm="1">
        <f t="array" aca="1" ref="R12" ca="1">INDEX($N$4:$N$43,U12)</f>
        <v>59</v>
      </c>
      <c r="S12">
        <f>IF(ISNA(MATCH(ROWS($1:9),$O$4:$O$43,0)),S11,ROWS($1:9))</f>
        <v>9</v>
      </c>
      <c r="U12" s="7">
        <f t="shared" ca="1" si="3"/>
        <v>4</v>
      </c>
    </row>
    <row r="13" spans="1:21" x14ac:dyDescent="0.2">
      <c r="A13" s="6">
        <f>'Poussines 2'!B12</f>
        <v>0</v>
      </c>
      <c r="B13" t="str">
        <f>'Poussines 2'!C12</f>
        <v>Orianna</v>
      </c>
      <c r="C13" s="2">
        <f>'Poussines 2'!V12</f>
        <v>33.550000000000004</v>
      </c>
      <c r="D13" s="7">
        <f t="shared" si="0"/>
        <v>10</v>
      </c>
      <c r="E13" s="6" cm="1">
        <f t="array" aca="1" ref="E13" ca="1">INDEX($A$4:$A$44,J13)</f>
        <v>0</v>
      </c>
      <c r="F13" t="str" cm="1">
        <f t="array" aca="1" ref="F13" ca="1">INDEX($B$4:$B$44,J13)</f>
        <v>Orianna</v>
      </c>
      <c r="G13" cm="1">
        <f t="array" aca="1" ref="G13" ca="1">INDEX($C$4:$C$44,J13)</f>
        <v>33.550000000000004</v>
      </c>
      <c r="H13">
        <f>IF(ISNA(MATCH(ROWS($1:10),$D$4:$D$44,0)),H12,ROWS($1:10))</f>
        <v>10</v>
      </c>
      <c r="J13" s="7">
        <f t="shared" ca="1" si="1"/>
        <v>10</v>
      </c>
      <c r="L13" s="6">
        <f>'Poussines 2'!B12</f>
        <v>0</v>
      </c>
      <c r="M13" t="str">
        <f>'Poussines 2'!C12</f>
        <v>Orianna</v>
      </c>
      <c r="N13" s="2">
        <f>'Poussines 2'!W12</f>
        <v>57.55</v>
      </c>
      <c r="O13" s="7">
        <f t="shared" si="2"/>
        <v>11</v>
      </c>
      <c r="P13" s="6" cm="1">
        <f t="array" aca="1" ref="P13" ca="1">INDEX($L$4:$L$43,U13)</f>
        <v>0</v>
      </c>
      <c r="Q13" t="str" cm="1">
        <f t="array" aca="1" ref="Q13" ca="1">INDEX($M$4:$M$43,U13)</f>
        <v>Chloé</v>
      </c>
      <c r="R13" cm="1">
        <f t="array" aca="1" ref="R13" ca="1">INDEX($N$4:$N$43,U13)</f>
        <v>57.65</v>
      </c>
      <c r="S13">
        <f>IF(ISNA(MATCH(ROWS($1:10),$O$4:$O$43,0)),S12,ROWS($1:10))</f>
        <v>10</v>
      </c>
      <c r="U13" s="7">
        <f t="shared" ca="1" si="3"/>
        <v>11</v>
      </c>
    </row>
    <row r="14" spans="1:21" x14ac:dyDescent="0.2">
      <c r="A14" s="6">
        <f>'Poussines 2'!B13</f>
        <v>0</v>
      </c>
      <c r="B14" t="str">
        <f>'Poussines 2'!C13</f>
        <v>Chloé</v>
      </c>
      <c r="C14" s="2">
        <f>'Poussines 2'!V13</f>
        <v>36.15</v>
      </c>
      <c r="D14" s="7">
        <f t="shared" si="0"/>
        <v>1</v>
      </c>
      <c r="E14" s="6" cm="1">
        <f t="array" aca="1" ref="E14" ca="1">INDEX($A$4:$A$44,J14)</f>
        <v>0</v>
      </c>
      <c r="F14" t="str" cm="1">
        <f t="array" aca="1" ref="F14" ca="1">INDEX($B$4:$B$44,J14)</f>
        <v>Noémie</v>
      </c>
      <c r="G14" cm="1">
        <f t="array" aca="1" ref="G14" ca="1">INDEX($C$4:$C$44,J14)</f>
        <v>32.9</v>
      </c>
      <c r="H14">
        <f>IF(ISNA(MATCH(ROWS($1:11),$D$4:$D$44,0)),H13,ROWS($1:11))</f>
        <v>11</v>
      </c>
      <c r="J14" s="7">
        <f t="shared" ca="1" si="1"/>
        <v>12</v>
      </c>
      <c r="L14" s="6">
        <f>'Poussines 2'!B13</f>
        <v>0</v>
      </c>
      <c r="M14" t="str">
        <f>'Poussines 2'!C13</f>
        <v>Chloé</v>
      </c>
      <c r="N14" s="2">
        <f>'Poussines 2'!W13</f>
        <v>57.65</v>
      </c>
      <c r="O14" s="7">
        <f t="shared" si="2"/>
        <v>10</v>
      </c>
      <c r="P14" s="6" cm="1">
        <f t="array" aca="1" ref="P14" ca="1">INDEX($L$4:$L$43,U14)</f>
        <v>0</v>
      </c>
      <c r="Q14" t="str" cm="1">
        <f t="array" aca="1" ref="Q14" ca="1">INDEX($M$4:$M$43,U14)</f>
        <v>Orianna</v>
      </c>
      <c r="R14" cm="1">
        <f t="array" aca="1" ref="R14" ca="1">INDEX($N$4:$N$43,U14)</f>
        <v>57.55</v>
      </c>
      <c r="S14">
        <f>IF(ISNA(MATCH(ROWS($1:11),$O$4:$O$43,0)),S13,ROWS($1:11))</f>
        <v>11</v>
      </c>
      <c r="U14" s="7">
        <f t="shared" ca="1" si="3"/>
        <v>10</v>
      </c>
    </row>
    <row r="15" spans="1:21" x14ac:dyDescent="0.2">
      <c r="A15" s="6">
        <f>'Poussines 2'!B14</f>
        <v>0</v>
      </c>
      <c r="B15" t="str">
        <f>'Poussines 2'!C14</f>
        <v>Noémie</v>
      </c>
      <c r="C15" s="2">
        <f>'Poussines 2'!V14</f>
        <v>32.9</v>
      </c>
      <c r="D15" s="7">
        <f t="shared" si="0"/>
        <v>11</v>
      </c>
      <c r="E15" s="6" cm="1">
        <f t="array" aca="1" ref="E15" ca="1">INDEX($A$4:$A$44,J15)</f>
        <v>0</v>
      </c>
      <c r="F15" t="str" cm="1">
        <f t="array" aca="1" ref="F15" ca="1">INDEX($B$4:$B$44,J15)</f>
        <v>Tia</v>
      </c>
      <c r="G15" cm="1">
        <f t="array" aca="1" ref="G15" ca="1">INDEX($C$4:$C$44,J15)</f>
        <v>32.85</v>
      </c>
      <c r="H15">
        <f>IF(ISNA(MATCH(ROWS($1:12),$D$4:$D$44,0)),H14,ROWS($1:12))</f>
        <v>12</v>
      </c>
      <c r="J15" s="7">
        <f t="shared" ca="1" si="1"/>
        <v>14</v>
      </c>
      <c r="L15" s="6">
        <f>'Poussines 2'!B14</f>
        <v>0</v>
      </c>
      <c r="M15" t="str">
        <f>'Poussines 2'!C14</f>
        <v>Noémie</v>
      </c>
      <c r="N15" s="2">
        <f>'Poussines 2'!W14</f>
        <v>54.400000000000006</v>
      </c>
      <c r="O15" s="7">
        <f t="shared" si="2"/>
        <v>16</v>
      </c>
      <c r="P15" s="6" cm="1">
        <f t="array" aca="1" ref="P15" ca="1">INDEX($L$4:$L$43,U15)</f>
        <v>0</v>
      </c>
      <c r="Q15" t="str" cm="1">
        <f t="array" aca="1" ref="Q15" ca="1">INDEX($M$4:$M$43,U15)</f>
        <v>Eulalie</v>
      </c>
      <c r="R15" cm="1">
        <f t="array" aca="1" ref="R15" ca="1">INDEX($N$4:$N$43,U15)</f>
        <v>57</v>
      </c>
      <c r="S15">
        <f>IF(ISNA(MATCH(ROWS($1:12),$O$4:$O$43,0)),S14,ROWS($1:12))</f>
        <v>12</v>
      </c>
      <c r="U15" s="7">
        <f t="shared" ca="1" si="3"/>
        <v>9</v>
      </c>
    </row>
    <row r="16" spans="1:21" x14ac:dyDescent="0.2">
      <c r="A16" s="6">
        <f>'Poussines 2'!B15</f>
        <v>0</v>
      </c>
      <c r="B16" t="str">
        <f>'Poussines 2'!C15</f>
        <v>Avril</v>
      </c>
      <c r="C16" s="2">
        <f>'Poussines 2'!V15</f>
        <v>35.599999999999994</v>
      </c>
      <c r="D16" s="7">
        <f t="shared" si="0"/>
        <v>4</v>
      </c>
      <c r="E16" s="6" cm="1">
        <f t="array" aca="1" ref="E16" ca="1">INDEX($A$4:$A$44,J16)</f>
        <v>0</v>
      </c>
      <c r="F16" t="str" cm="1">
        <f t="array" aca="1" ref="F16" ca="1">INDEX($B$4:$B$44,J16)</f>
        <v>Lénie</v>
      </c>
      <c r="G16" cm="1">
        <f t="array" aca="1" ref="G16" ca="1">INDEX($C$4:$C$44,J16)</f>
        <v>32.75</v>
      </c>
      <c r="H16">
        <f>IF(ISNA(MATCH(ROWS($1:13),$D$4:$D$44,0)),H15,ROWS($1:13))</f>
        <v>13</v>
      </c>
      <c r="J16" s="7">
        <f t="shared" ca="1" si="1"/>
        <v>1</v>
      </c>
      <c r="L16" s="6">
        <f>'Poussines 2'!B15</f>
        <v>0</v>
      </c>
      <c r="M16" t="str">
        <f>'Poussines 2'!C15</f>
        <v>Avril</v>
      </c>
      <c r="N16" s="2">
        <f>'Poussines 2'!W15</f>
        <v>64.599999999999994</v>
      </c>
      <c r="O16" s="7">
        <f t="shared" si="2"/>
        <v>2</v>
      </c>
      <c r="P16" s="6" cm="1">
        <f t="array" aca="1" ref="P16" ca="1">INDEX($L$4:$L$43,U16)</f>
        <v>0</v>
      </c>
      <c r="Q16" t="str" cm="1">
        <f t="array" aca="1" ref="Q16" ca="1">INDEX($M$4:$M$43,U16)</f>
        <v>Sarah</v>
      </c>
      <c r="R16" cm="1">
        <f t="array" aca="1" ref="R16" ca="1">INDEX($N$4:$N$43,U16)</f>
        <v>55.849999999999994</v>
      </c>
      <c r="S16">
        <f>IF(ISNA(MATCH(ROWS($1:13),$O$4:$O$43,0)),S15,ROWS($1:13))</f>
        <v>13</v>
      </c>
      <c r="U16" s="7">
        <f t="shared" ca="1" si="3"/>
        <v>16</v>
      </c>
    </row>
    <row r="17" spans="1:21" x14ac:dyDescent="0.2">
      <c r="A17" s="6">
        <f>'Poussines 2'!B16</f>
        <v>0</v>
      </c>
      <c r="B17" t="str">
        <f>'Poussines 2'!C16</f>
        <v>Tia</v>
      </c>
      <c r="C17" s="2">
        <f>'Poussines 2'!V16</f>
        <v>32.85</v>
      </c>
      <c r="D17" s="7">
        <f t="shared" si="0"/>
        <v>12</v>
      </c>
      <c r="E17" s="6" cm="1">
        <f t="array" aca="1" ref="E17" ca="1">INDEX($A$4:$A$44,J17)</f>
        <v>0</v>
      </c>
      <c r="F17" t="str" cm="1">
        <f t="array" aca="1" ref="F17" ca="1">INDEX($B$4:$B$44,J17)</f>
        <v>Cyrine</v>
      </c>
      <c r="G17" cm="1">
        <f t="array" aca="1" ref="G17" ca="1">INDEX($C$4:$C$44,J17)</f>
        <v>32.700000000000003</v>
      </c>
      <c r="H17">
        <f>IF(ISNA(MATCH(ROWS($1:14),$D$4:$D$44,0)),H16,ROWS($1:14))</f>
        <v>14</v>
      </c>
      <c r="J17" s="7">
        <f t="shared" ca="1" si="1"/>
        <v>6</v>
      </c>
      <c r="L17" s="6">
        <f>'Poussines 2'!B16</f>
        <v>0</v>
      </c>
      <c r="M17" t="str">
        <f>'Poussines 2'!C16</f>
        <v>Tia</v>
      </c>
      <c r="N17" s="2">
        <f>'Poussines 2'!W16</f>
        <v>68.849999999999994</v>
      </c>
      <c r="O17" s="7">
        <f t="shared" si="2"/>
        <v>1</v>
      </c>
      <c r="P17" s="6" cm="1">
        <f t="array" aca="1" ref="P17" ca="1">INDEX($L$4:$L$43,U17)</f>
        <v>0</v>
      </c>
      <c r="Q17" t="str" cm="1">
        <f t="array" aca="1" ref="Q17" ca="1">INDEX($M$4:$M$43,U17)</f>
        <v>Toscane</v>
      </c>
      <c r="R17" cm="1">
        <f t="array" aca="1" ref="R17" ca="1">INDEX($N$4:$N$43,U17)</f>
        <v>55.699999999999996</v>
      </c>
      <c r="S17">
        <f>IF(ISNA(MATCH(ROWS($1:14),$O$4:$O$43,0)),S16,ROWS($1:14))</f>
        <v>14</v>
      </c>
      <c r="U17" s="7">
        <f t="shared" ca="1" si="3"/>
        <v>15</v>
      </c>
    </row>
    <row r="18" spans="1:21" x14ac:dyDescent="0.2">
      <c r="A18" s="6">
        <f>'Poussines 2'!B17</f>
        <v>0</v>
      </c>
      <c r="B18" t="str">
        <f>'Poussines 2'!C17</f>
        <v>Toscane</v>
      </c>
      <c r="C18" s="2">
        <f>'Poussines 2'!V17</f>
        <v>34.200000000000003</v>
      </c>
      <c r="D18" s="7">
        <f t="shared" si="0"/>
        <v>7</v>
      </c>
      <c r="E18" s="6" cm="1">
        <f t="array" aca="1" ref="E18" ca="1">INDEX($A$4:$A$44,J18)</f>
        <v>0</v>
      </c>
      <c r="F18" t="str" cm="1">
        <f t="array" aca="1" ref="F18" ca="1">INDEX($B$4:$B$44,J18)</f>
        <v>Lucie</v>
      </c>
      <c r="G18" cm="1">
        <f t="array" aca="1" ref="G18" ca="1">INDEX($C$4:$C$44,J18)</f>
        <v>31.3</v>
      </c>
      <c r="H18">
        <f>IF(ISNA(MATCH(ROWS($1:15),$D$4:$D$44,0)),H17,ROWS($1:15))</f>
        <v>15</v>
      </c>
      <c r="J18" s="7">
        <f t="shared" ca="1" si="1"/>
        <v>7</v>
      </c>
      <c r="L18" s="6">
        <f>'Poussines 2'!B17</f>
        <v>0</v>
      </c>
      <c r="M18" t="str">
        <f>'Poussines 2'!C17</f>
        <v>Toscane</v>
      </c>
      <c r="N18" s="2">
        <f>'Poussines 2'!W17</f>
        <v>55.699999999999996</v>
      </c>
      <c r="O18" s="7">
        <f t="shared" si="2"/>
        <v>14</v>
      </c>
      <c r="P18" s="6" cm="1">
        <f t="array" aca="1" ref="P18" ca="1">INDEX($L$4:$L$43,U18)</f>
        <v>0</v>
      </c>
      <c r="Q18" t="str" cm="1">
        <f t="array" aca="1" ref="Q18" ca="1">INDEX($M$4:$M$43,U18)</f>
        <v>Tiphaine</v>
      </c>
      <c r="R18" cm="1">
        <f t="array" aca="1" ref="R18" ca="1">INDEX($N$4:$N$43,U18)</f>
        <v>55.25</v>
      </c>
      <c r="S18">
        <f>IF(ISNA(MATCH(ROWS($1:15),$O$4:$O$43,0)),S17,ROWS($1:15))</f>
        <v>15</v>
      </c>
      <c r="U18" s="7">
        <f t="shared" ca="1" si="3"/>
        <v>8</v>
      </c>
    </row>
    <row r="19" spans="1:21" x14ac:dyDescent="0.2">
      <c r="A19" s="6">
        <f>'Poussines 2'!B18</f>
        <v>0</v>
      </c>
      <c r="B19" t="str">
        <f>'Poussines 2'!C18</f>
        <v>Sarah</v>
      </c>
      <c r="C19" s="2">
        <f>'Poussines 2'!V18</f>
        <v>33.85</v>
      </c>
      <c r="D19" s="7">
        <f t="shared" si="0"/>
        <v>8</v>
      </c>
      <c r="E19" s="6" cm="1">
        <f t="array" aca="1" ref="E19" ca="1">INDEX($A$4:$A$44,J19)</f>
        <v>0</v>
      </c>
      <c r="F19" t="str" cm="1">
        <f t="array" aca="1" ref="F19" ca="1">INDEX($B$4:$B$44,J19)</f>
        <v>Marina</v>
      </c>
      <c r="G19" cm="1">
        <f t="array" aca="1" ref="G19" ca="1">INDEX($C$4:$C$44,J19)</f>
        <v>31.15</v>
      </c>
      <c r="H19">
        <f>IF(ISNA(MATCH(ROWS($1:16),$D$4:$D$44,0)),H18,ROWS($1:16))</f>
        <v>16</v>
      </c>
      <c r="J19" s="7">
        <f t="shared" ca="1" si="1"/>
        <v>2</v>
      </c>
      <c r="L19" s="6">
        <f>'Poussines 2'!B18</f>
        <v>0</v>
      </c>
      <c r="M19" t="str">
        <f>'Poussines 2'!C18</f>
        <v>Sarah</v>
      </c>
      <c r="N19" s="2">
        <f>'Poussines 2'!W18</f>
        <v>55.849999999999994</v>
      </c>
      <c r="O19" s="7">
        <f t="shared" si="2"/>
        <v>13</v>
      </c>
      <c r="P19" s="6" cm="1">
        <f t="array" aca="1" ref="P19" ca="1">INDEX($L$4:$L$43,U19)</f>
        <v>0</v>
      </c>
      <c r="Q19" t="str" cm="1">
        <f t="array" aca="1" ref="Q19" ca="1">INDEX($M$4:$M$43,U19)</f>
        <v>Noémie</v>
      </c>
      <c r="R19" cm="1">
        <f t="array" aca="1" ref="R19" ca="1">INDEX($N$4:$N$43,U19)</f>
        <v>54.400000000000006</v>
      </c>
      <c r="S19">
        <f>IF(ISNA(MATCH(ROWS($1:16),$O$4:$O$43,0)),S18,ROWS($1:16))</f>
        <v>16</v>
      </c>
      <c r="U19" s="7">
        <f t="shared" ca="1" si="3"/>
        <v>12</v>
      </c>
    </row>
    <row r="20" spans="1:21" x14ac:dyDescent="0.2">
      <c r="A20" s="6">
        <f>'Poussines 2'!B19</f>
        <v>0</v>
      </c>
      <c r="B20" t="str">
        <f>'Poussines 2'!C19</f>
        <v>Fatiha</v>
      </c>
      <c r="C20" s="2">
        <f>'Poussines 2'!V19</f>
        <v>34.849999999999994</v>
      </c>
      <c r="D20" s="7">
        <f t="shared" si="0"/>
        <v>6</v>
      </c>
      <c r="E20" s="6" cm="1">
        <f t="array" aca="1" ref="E20" ca="1">INDEX($A$4:$A$44,J20)</f>
        <v>0</v>
      </c>
      <c r="F20" t="str" cm="1">
        <f t="array" aca="1" ref="F20" ca="1">INDEX($B$4:$B$44,J20)</f>
        <v>Jade</v>
      </c>
      <c r="G20" cm="1">
        <f t="array" aca="1" ref="G20" ca="1">INDEX($C$4:$C$44,J20)</f>
        <v>31.000000000000004</v>
      </c>
      <c r="H20">
        <f>IF(ISNA(MATCH(ROWS($1:17),$D$4:$D$44,0)),H19,ROWS($1:17))</f>
        <v>17</v>
      </c>
      <c r="J20" s="7">
        <f t="shared" ca="1" si="1"/>
        <v>4</v>
      </c>
      <c r="L20" s="6">
        <f>'Poussines 2'!B19</f>
        <v>0</v>
      </c>
      <c r="M20" t="str">
        <f>'Poussines 2'!C19</f>
        <v>Fatiha</v>
      </c>
      <c r="N20" s="2">
        <f>'Poussines 2'!W19</f>
        <v>60.349999999999994</v>
      </c>
      <c r="O20" s="7">
        <f t="shared" si="2"/>
        <v>6</v>
      </c>
      <c r="P20" s="6" cm="1">
        <f t="array" aca="1" ref="P20" ca="1">INDEX($L$4:$L$43,U20)</f>
        <v>0</v>
      </c>
      <c r="Q20" t="str" cm="1">
        <f t="array" aca="1" ref="Q20" ca="1">INDEX($M$4:$M$43,U20)</f>
        <v>Cyrine</v>
      </c>
      <c r="R20" cm="1">
        <f t="array" aca="1" ref="R20" ca="1">INDEX($N$4:$N$43,U20)</f>
        <v>54.2</v>
      </c>
      <c r="S20">
        <f>IF(ISNA(MATCH(ROWS($1:17),$O$4:$O$43,0)),S19,ROWS($1:17))</f>
        <v>17</v>
      </c>
      <c r="U20" s="7">
        <f t="shared" ca="1" si="3"/>
        <v>6</v>
      </c>
    </row>
    <row r="21" spans="1:21" x14ac:dyDescent="0.2">
      <c r="A21" s="6">
        <f>'Poussines 2'!B20</f>
        <v>0</v>
      </c>
      <c r="B21">
        <f>'Poussines 2'!C20</f>
        <v>0</v>
      </c>
      <c r="C21" s="2">
        <f>'Poussines 2'!V20</f>
        <v>0</v>
      </c>
      <c r="D21" s="7">
        <f t="shared" si="0"/>
        <v>18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18</v>
      </c>
      <c r="J21" s="7">
        <f t="shared" ca="1" si="1"/>
        <v>18</v>
      </c>
      <c r="L21" s="6">
        <f>'Poussines 2'!B20</f>
        <v>0</v>
      </c>
      <c r="M21">
        <f>'Poussines 2'!C20</f>
        <v>0</v>
      </c>
      <c r="N21" s="2">
        <f>'Poussines 2'!W20</f>
        <v>0</v>
      </c>
      <c r="O21" s="7">
        <f t="shared" si="2"/>
        <v>18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18</v>
      </c>
      <c r="U21" s="7">
        <f t="shared" ca="1" si="3"/>
        <v>18</v>
      </c>
    </row>
    <row r="22" spans="1:21" x14ac:dyDescent="0.2">
      <c r="A22" s="6">
        <f>'Poussines 2'!B21</f>
        <v>0</v>
      </c>
      <c r="B22">
        <f>'Poussines 2'!C21</f>
        <v>0</v>
      </c>
      <c r="C22" s="2">
        <f>'Poussines 2'!V21</f>
        <v>0</v>
      </c>
      <c r="D22" s="7">
        <f t="shared" si="0"/>
        <v>18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18</v>
      </c>
      <c r="J22" s="7">
        <f t="shared" ca="1" si="1"/>
        <v>19</v>
      </c>
      <c r="L22" s="6">
        <f>'Poussines 2'!B21</f>
        <v>0</v>
      </c>
      <c r="M22">
        <f>'Poussines 2'!C21</f>
        <v>0</v>
      </c>
      <c r="N22" s="2">
        <f>'Poussines 2'!W21</f>
        <v>0</v>
      </c>
      <c r="O22" s="7">
        <f t="shared" si="2"/>
        <v>18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18</v>
      </c>
      <c r="U22" s="7">
        <f t="shared" ca="1" si="3"/>
        <v>19</v>
      </c>
    </row>
    <row r="23" spans="1:21" x14ac:dyDescent="0.2">
      <c r="A23" s="6">
        <f>'Poussines 2'!B22</f>
        <v>0</v>
      </c>
      <c r="B23">
        <f>'Poussines 2'!C22</f>
        <v>0</v>
      </c>
      <c r="C23" s="2">
        <f>'Poussines 2'!V22</f>
        <v>0</v>
      </c>
      <c r="D23" s="7">
        <f t="shared" si="0"/>
        <v>18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18</v>
      </c>
      <c r="J23" s="7">
        <f t="shared" ca="1" si="1"/>
        <v>20</v>
      </c>
      <c r="L23" s="6">
        <f>'Poussines 2'!B22</f>
        <v>0</v>
      </c>
      <c r="M23">
        <f>'Poussines 2'!C22</f>
        <v>0</v>
      </c>
      <c r="N23" s="2">
        <f>'Poussines 2'!W22</f>
        <v>0</v>
      </c>
      <c r="O23" s="7">
        <f t="shared" si="2"/>
        <v>18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18</v>
      </c>
      <c r="U23" s="7">
        <f t="shared" ca="1" si="3"/>
        <v>20</v>
      </c>
    </row>
    <row r="24" spans="1:21" x14ac:dyDescent="0.2">
      <c r="A24" s="6">
        <f>'Poussines 2'!B23</f>
        <v>0</v>
      </c>
      <c r="B24">
        <f>'Poussines 2'!C23</f>
        <v>0</v>
      </c>
      <c r="C24" s="2">
        <f>'Poussines 2'!V23</f>
        <v>0</v>
      </c>
      <c r="D24" s="7">
        <f t="shared" si="0"/>
        <v>18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18</v>
      </c>
      <c r="J24" s="7">
        <f t="shared" ca="1" si="1"/>
        <v>21</v>
      </c>
      <c r="L24" s="6">
        <f>'Poussines 2'!B23</f>
        <v>0</v>
      </c>
      <c r="M24">
        <f>'Poussines 2'!C23</f>
        <v>0</v>
      </c>
      <c r="N24" s="2">
        <f>'Poussines 2'!W23</f>
        <v>0</v>
      </c>
      <c r="O24" s="7">
        <f t="shared" si="2"/>
        <v>18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18</v>
      </c>
      <c r="U24" s="7">
        <f t="shared" ca="1" si="3"/>
        <v>21</v>
      </c>
    </row>
    <row r="25" spans="1:21" x14ac:dyDescent="0.2">
      <c r="A25" s="6">
        <f>'Poussines 2'!B24</f>
        <v>0</v>
      </c>
      <c r="B25">
        <f>'Poussines 2'!C24</f>
        <v>0</v>
      </c>
      <c r="C25" s="2">
        <f>'Poussines 2'!V24</f>
        <v>0</v>
      </c>
      <c r="D25" s="7">
        <f t="shared" si="0"/>
        <v>18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18</v>
      </c>
      <c r="J25" s="7">
        <f t="shared" ca="1" si="1"/>
        <v>22</v>
      </c>
      <c r="L25" s="6">
        <f>'Poussines 2'!B24</f>
        <v>0</v>
      </c>
      <c r="M25">
        <f>'Poussines 2'!C24</f>
        <v>0</v>
      </c>
      <c r="N25" s="2">
        <f>'Poussines 2'!W24</f>
        <v>0</v>
      </c>
      <c r="O25" s="7">
        <f>(RANK(N25,$N$4:$N$43))</f>
        <v>18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18</v>
      </c>
      <c r="U25" s="7">
        <f t="shared" ca="1" si="3"/>
        <v>22</v>
      </c>
    </row>
    <row r="26" spans="1:21" x14ac:dyDescent="0.2">
      <c r="A26" s="6">
        <f>'Poussines 2'!B25</f>
        <v>0</v>
      </c>
      <c r="B26">
        <f>'Poussines 2'!C25</f>
        <v>0</v>
      </c>
      <c r="C26" s="2">
        <f>'Poussines 2'!V25</f>
        <v>0</v>
      </c>
      <c r="D26" s="7">
        <f t="shared" si="0"/>
        <v>18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18</v>
      </c>
      <c r="J26" s="7">
        <f t="shared" ca="1" si="1"/>
        <v>23</v>
      </c>
      <c r="L26" s="6">
        <f>'Poussines 2'!B25</f>
        <v>0</v>
      </c>
      <c r="M26">
        <f>'Poussines 2'!C25</f>
        <v>0</v>
      </c>
      <c r="N26" s="2">
        <f>'Poussines 2'!W25</f>
        <v>0</v>
      </c>
      <c r="O26" s="7">
        <f t="shared" ref="O26:O43" si="4">(RANK(N26,$N$4:$N$43))</f>
        <v>18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18</v>
      </c>
      <c r="U26" s="7">
        <f t="shared" ca="1" si="3"/>
        <v>23</v>
      </c>
    </row>
    <row r="27" spans="1:21" x14ac:dyDescent="0.2">
      <c r="A27" s="6">
        <f>'Poussines 2'!B26</f>
        <v>0</v>
      </c>
      <c r="B27">
        <f>'Poussines 2'!C26</f>
        <v>0</v>
      </c>
      <c r="C27" s="2">
        <f>'Poussines 2'!V26</f>
        <v>0</v>
      </c>
      <c r="D27" s="7">
        <f t="shared" si="0"/>
        <v>18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18</v>
      </c>
      <c r="J27" s="7">
        <f t="shared" ca="1" si="1"/>
        <v>24</v>
      </c>
      <c r="L27" s="6">
        <f>'Poussines 2'!B26</f>
        <v>0</v>
      </c>
      <c r="M27">
        <f>'Poussines 2'!C26</f>
        <v>0</v>
      </c>
      <c r="N27" s="2">
        <f>'Poussines 2'!W26</f>
        <v>0</v>
      </c>
      <c r="O27" s="7">
        <f t="shared" si="4"/>
        <v>18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18</v>
      </c>
      <c r="U27" s="7">
        <f t="shared" ca="1" si="3"/>
        <v>24</v>
      </c>
    </row>
    <row r="28" spans="1:21" x14ac:dyDescent="0.2">
      <c r="A28" s="6">
        <f>'Poussines 2'!B27</f>
        <v>0</v>
      </c>
      <c r="B28">
        <f>'Poussines 2'!C27</f>
        <v>0</v>
      </c>
      <c r="C28" s="2">
        <f>'Poussines 2'!V27</f>
        <v>0</v>
      </c>
      <c r="D28" s="7">
        <f t="shared" si="0"/>
        <v>18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18</v>
      </c>
      <c r="J28" s="7">
        <f t="shared" ca="1" si="1"/>
        <v>25</v>
      </c>
      <c r="L28" s="6">
        <f>'Poussines 2'!B27</f>
        <v>0</v>
      </c>
      <c r="M28">
        <f>'Poussines 2'!C27</f>
        <v>0</v>
      </c>
      <c r="N28" s="2">
        <f>'Poussines 2'!W27</f>
        <v>0</v>
      </c>
      <c r="O28" s="7">
        <f t="shared" si="4"/>
        <v>18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18</v>
      </c>
      <c r="U28" s="7">
        <f t="shared" ca="1" si="3"/>
        <v>25</v>
      </c>
    </row>
    <row r="29" spans="1:21" x14ac:dyDescent="0.2">
      <c r="A29" s="6">
        <f>'Poussines 2'!B28</f>
        <v>0</v>
      </c>
      <c r="B29">
        <f>'Poussines 2'!C28</f>
        <v>0</v>
      </c>
      <c r="C29" s="2">
        <f>'Poussines 2'!V28</f>
        <v>0</v>
      </c>
      <c r="D29" s="7">
        <f t="shared" si="0"/>
        <v>18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18</v>
      </c>
      <c r="J29" s="7">
        <f t="shared" ca="1" si="1"/>
        <v>26</v>
      </c>
      <c r="L29" s="6">
        <f>'Poussines 2'!B28</f>
        <v>0</v>
      </c>
      <c r="M29">
        <f>'Poussines 2'!C28</f>
        <v>0</v>
      </c>
      <c r="N29" s="2">
        <f>'Poussines 2'!W28</f>
        <v>0</v>
      </c>
      <c r="O29" s="7">
        <f t="shared" si="4"/>
        <v>18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18</v>
      </c>
      <c r="U29" s="7">
        <f t="shared" ca="1" si="3"/>
        <v>26</v>
      </c>
    </row>
    <row r="30" spans="1:21" x14ac:dyDescent="0.2">
      <c r="A30" s="6">
        <f>'Poussines 2'!B29</f>
        <v>0</v>
      </c>
      <c r="B30">
        <f>'Poussines 2'!C29</f>
        <v>0</v>
      </c>
      <c r="C30" s="2">
        <f>'Poussines 2'!V29</f>
        <v>0</v>
      </c>
      <c r="D30" s="7">
        <f t="shared" si="0"/>
        <v>18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18</v>
      </c>
      <c r="J30" s="7">
        <f t="shared" ca="1" si="1"/>
        <v>27</v>
      </c>
      <c r="L30" s="6">
        <f>'Poussines 2'!B29</f>
        <v>0</v>
      </c>
      <c r="M30">
        <f>'Poussines 2'!C29</f>
        <v>0</v>
      </c>
      <c r="N30" s="2">
        <f>'Poussines 2'!W29</f>
        <v>0</v>
      </c>
      <c r="O30" s="7">
        <f t="shared" si="4"/>
        <v>18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18</v>
      </c>
      <c r="U30" s="7">
        <f t="shared" ca="1" si="3"/>
        <v>27</v>
      </c>
    </row>
    <row r="31" spans="1:21" x14ac:dyDescent="0.2">
      <c r="A31" s="6">
        <f>'Poussines 2'!B30</f>
        <v>0</v>
      </c>
      <c r="B31">
        <f>'Poussines 2'!C30</f>
        <v>0</v>
      </c>
      <c r="C31" s="2">
        <f>'Poussines 2'!V30</f>
        <v>0</v>
      </c>
      <c r="D31" s="7">
        <f t="shared" si="0"/>
        <v>18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18</v>
      </c>
      <c r="J31" s="7">
        <f t="shared" ca="1" si="1"/>
        <v>28</v>
      </c>
      <c r="L31" s="6">
        <f>'Poussines 2'!B30</f>
        <v>0</v>
      </c>
      <c r="M31">
        <f>'Poussines 2'!C30</f>
        <v>0</v>
      </c>
      <c r="N31" s="2">
        <f>'Poussines 2'!W30</f>
        <v>0</v>
      </c>
      <c r="O31" s="7">
        <f t="shared" si="4"/>
        <v>18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18</v>
      </c>
      <c r="U31" s="7">
        <f t="shared" ca="1" si="3"/>
        <v>28</v>
      </c>
    </row>
    <row r="32" spans="1:21" x14ac:dyDescent="0.2">
      <c r="A32" s="6">
        <f>'Poussines 2'!B31</f>
        <v>0</v>
      </c>
      <c r="B32">
        <f>'Poussines 2'!C31</f>
        <v>0</v>
      </c>
      <c r="C32" s="2">
        <f>'Poussines 2'!V31</f>
        <v>0</v>
      </c>
      <c r="D32" s="7">
        <f t="shared" si="0"/>
        <v>18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18</v>
      </c>
      <c r="J32" s="7">
        <f t="shared" ca="1" si="1"/>
        <v>29</v>
      </c>
      <c r="L32" s="6">
        <f>'Poussines 2'!B31</f>
        <v>0</v>
      </c>
      <c r="M32">
        <f>'Poussines 2'!C31</f>
        <v>0</v>
      </c>
      <c r="N32" s="2">
        <f>'Poussines 2'!W31</f>
        <v>0</v>
      </c>
      <c r="O32" s="7">
        <f t="shared" si="4"/>
        <v>18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18</v>
      </c>
      <c r="U32" s="7">
        <f t="shared" ca="1" si="3"/>
        <v>29</v>
      </c>
    </row>
    <row r="33" spans="1:21" x14ac:dyDescent="0.2">
      <c r="A33" s="6">
        <f>'Poussines 2'!B32</f>
        <v>0</v>
      </c>
      <c r="B33">
        <f>'Poussines 2'!C32</f>
        <v>0</v>
      </c>
      <c r="C33" s="2">
        <f>'Poussines 2'!V32</f>
        <v>0</v>
      </c>
      <c r="D33" s="7">
        <f t="shared" si="0"/>
        <v>18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18</v>
      </c>
      <c r="J33" s="7">
        <f t="shared" ca="1" si="1"/>
        <v>30</v>
      </c>
      <c r="L33" s="6">
        <f>'Poussines 2'!B32</f>
        <v>0</v>
      </c>
      <c r="M33">
        <f>'Poussines 2'!C32</f>
        <v>0</v>
      </c>
      <c r="N33" s="2">
        <f>'Poussines 2'!W32</f>
        <v>0</v>
      </c>
      <c r="O33" s="7">
        <f t="shared" si="4"/>
        <v>18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18</v>
      </c>
      <c r="U33" s="7">
        <f t="shared" ca="1" si="3"/>
        <v>30</v>
      </c>
    </row>
    <row r="34" spans="1:21" x14ac:dyDescent="0.2">
      <c r="A34" s="6">
        <f>'Poussines 2'!B33</f>
        <v>0</v>
      </c>
      <c r="B34">
        <f>'Poussines 2'!C33</f>
        <v>0</v>
      </c>
      <c r="C34" s="2">
        <f>'Poussines 2'!V33</f>
        <v>0</v>
      </c>
      <c r="D34" s="7">
        <f t="shared" si="0"/>
        <v>18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18</v>
      </c>
      <c r="J34" s="7">
        <f t="shared" ca="1" si="1"/>
        <v>31</v>
      </c>
      <c r="L34" s="6">
        <f>'Poussines 2'!B33</f>
        <v>0</v>
      </c>
      <c r="M34">
        <f>'Poussines 2'!C33</f>
        <v>0</v>
      </c>
      <c r="N34" s="2">
        <f>'Poussines 2'!W33</f>
        <v>0</v>
      </c>
      <c r="O34" s="7">
        <f t="shared" si="4"/>
        <v>18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18</v>
      </c>
      <c r="U34" s="7">
        <f t="shared" ca="1" si="3"/>
        <v>31</v>
      </c>
    </row>
    <row r="35" spans="1:21" x14ac:dyDescent="0.2">
      <c r="A35" s="6">
        <f>'Poussines 2'!B34</f>
        <v>0</v>
      </c>
      <c r="B35">
        <f>'Poussines 2'!C34</f>
        <v>0</v>
      </c>
      <c r="C35" s="2">
        <f>'Poussines 2'!V34</f>
        <v>0</v>
      </c>
      <c r="D35" s="7">
        <f t="shared" si="0"/>
        <v>18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18</v>
      </c>
      <c r="J35" s="7">
        <f t="shared" ca="1" si="1"/>
        <v>32</v>
      </c>
      <c r="L35" s="6">
        <f>'Poussines 2'!B34</f>
        <v>0</v>
      </c>
      <c r="M35">
        <f>'Poussines 2'!C34</f>
        <v>0</v>
      </c>
      <c r="N35" s="2">
        <f>'Poussines 2'!W34</f>
        <v>0</v>
      </c>
      <c r="O35" s="7">
        <f t="shared" si="4"/>
        <v>18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18</v>
      </c>
      <c r="U35" s="7">
        <f t="shared" ca="1" si="3"/>
        <v>32</v>
      </c>
    </row>
    <row r="36" spans="1:21" x14ac:dyDescent="0.2">
      <c r="A36" s="6">
        <f>'Poussines 2'!B35</f>
        <v>0</v>
      </c>
      <c r="B36">
        <f>'Poussines 2'!C35</f>
        <v>0</v>
      </c>
      <c r="C36" s="2">
        <f>'Poussines 2'!V35</f>
        <v>0</v>
      </c>
      <c r="D36" s="7">
        <f t="shared" si="0"/>
        <v>18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18</v>
      </c>
      <c r="J36" s="7">
        <f t="shared" ca="1" si="1"/>
        <v>33</v>
      </c>
      <c r="L36" s="6">
        <f>'Poussines 2'!B35</f>
        <v>0</v>
      </c>
      <c r="M36">
        <f>'Poussines 2'!C35</f>
        <v>0</v>
      </c>
      <c r="N36" s="2">
        <f>'Poussines 2'!W35</f>
        <v>0</v>
      </c>
      <c r="O36" s="7">
        <f t="shared" si="4"/>
        <v>18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18</v>
      </c>
      <c r="U36" s="7">
        <f t="shared" ca="1" si="3"/>
        <v>33</v>
      </c>
    </row>
    <row r="37" spans="1:21" x14ac:dyDescent="0.2">
      <c r="A37" s="6">
        <f>'Poussines 2'!B36</f>
        <v>0</v>
      </c>
      <c r="B37">
        <f>'Poussines 2'!C36</f>
        <v>0</v>
      </c>
      <c r="C37" s="2">
        <f>'Poussines 2'!V36</f>
        <v>0</v>
      </c>
      <c r="D37" s="7">
        <f t="shared" si="0"/>
        <v>18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18</v>
      </c>
      <c r="J37" s="7">
        <f t="shared" ca="1" si="1"/>
        <v>34</v>
      </c>
      <c r="L37" s="6">
        <f>'Poussines 2'!B36</f>
        <v>0</v>
      </c>
      <c r="M37">
        <f>'Poussines 2'!C36</f>
        <v>0</v>
      </c>
      <c r="N37" s="2">
        <f>'Poussines 2'!W36</f>
        <v>0</v>
      </c>
      <c r="O37" s="7">
        <f t="shared" si="4"/>
        <v>18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18</v>
      </c>
      <c r="U37" s="7">
        <f t="shared" ca="1" si="3"/>
        <v>34</v>
      </c>
    </row>
    <row r="38" spans="1:21" x14ac:dyDescent="0.2">
      <c r="A38" s="6">
        <f>'Poussines 2'!B37</f>
        <v>0</v>
      </c>
      <c r="B38">
        <f>'Poussines 2'!C37</f>
        <v>0</v>
      </c>
      <c r="C38" s="2">
        <f>'Poussines 2'!V37</f>
        <v>0</v>
      </c>
      <c r="D38" s="7">
        <f t="shared" si="0"/>
        <v>18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18</v>
      </c>
      <c r="J38" s="7">
        <f t="shared" ca="1" si="1"/>
        <v>35</v>
      </c>
      <c r="L38" s="6">
        <f>'Poussines 2'!B37</f>
        <v>0</v>
      </c>
      <c r="M38">
        <f>'Poussines 2'!C37</f>
        <v>0</v>
      </c>
      <c r="N38" s="2">
        <f>'Poussines 2'!W37</f>
        <v>0</v>
      </c>
      <c r="O38" s="7">
        <f t="shared" si="4"/>
        <v>18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18</v>
      </c>
      <c r="U38" s="7">
        <f t="shared" ca="1" si="3"/>
        <v>35</v>
      </c>
    </row>
    <row r="39" spans="1:21" x14ac:dyDescent="0.2">
      <c r="A39" s="6">
        <f>'Poussines 2'!B38</f>
        <v>0</v>
      </c>
      <c r="B39">
        <f>'Poussines 2'!C38</f>
        <v>0</v>
      </c>
      <c r="C39" s="2">
        <f>'Poussines 2'!V38</f>
        <v>0</v>
      </c>
      <c r="D39" s="7">
        <f t="shared" si="0"/>
        <v>18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18</v>
      </c>
      <c r="J39" s="7">
        <f t="shared" ca="1" si="1"/>
        <v>36</v>
      </c>
      <c r="L39" s="6">
        <f>'Poussines 2'!B38</f>
        <v>0</v>
      </c>
      <c r="M39">
        <f>'Poussines 2'!C38</f>
        <v>0</v>
      </c>
      <c r="N39" s="2">
        <f>'Poussines 2'!W38</f>
        <v>0</v>
      </c>
      <c r="O39" s="7">
        <f t="shared" si="4"/>
        <v>18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18</v>
      </c>
      <c r="U39" s="7">
        <f t="shared" ca="1" si="3"/>
        <v>36</v>
      </c>
    </row>
    <row r="40" spans="1:21" x14ac:dyDescent="0.2">
      <c r="A40" s="6">
        <f>'Poussines 2'!B39</f>
        <v>0</v>
      </c>
      <c r="B40">
        <f>'Poussines 2'!C39</f>
        <v>0</v>
      </c>
      <c r="C40" s="2">
        <f>'Poussines 2'!V39</f>
        <v>0</v>
      </c>
      <c r="D40" s="7">
        <f t="shared" si="0"/>
        <v>18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18</v>
      </c>
      <c r="J40" s="7">
        <f t="shared" ca="1" si="1"/>
        <v>37</v>
      </c>
      <c r="L40" s="6">
        <f>'Poussines 2'!B39</f>
        <v>0</v>
      </c>
      <c r="M40">
        <f>'Poussines 2'!C39</f>
        <v>0</v>
      </c>
      <c r="N40" s="2">
        <f>'Poussines 2'!W39</f>
        <v>0</v>
      </c>
      <c r="O40" s="7">
        <f t="shared" si="4"/>
        <v>18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18</v>
      </c>
      <c r="U40" s="7">
        <f t="shared" ca="1" si="3"/>
        <v>37</v>
      </c>
    </row>
    <row r="41" spans="1:21" x14ac:dyDescent="0.2">
      <c r="A41" s="6">
        <f>'Poussines 2'!B40</f>
        <v>0</v>
      </c>
      <c r="B41">
        <f>'Poussines 2'!C40</f>
        <v>0</v>
      </c>
      <c r="C41" s="2">
        <f>'Poussines 2'!V40</f>
        <v>0</v>
      </c>
      <c r="D41" s="7">
        <f t="shared" si="0"/>
        <v>18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18</v>
      </c>
      <c r="J41" s="7">
        <f t="shared" ca="1" si="1"/>
        <v>38</v>
      </c>
      <c r="L41" s="6">
        <f>'Poussines 2'!B40</f>
        <v>0</v>
      </c>
      <c r="M41">
        <f>'Poussines 2'!C40</f>
        <v>0</v>
      </c>
      <c r="N41" s="2">
        <f>'Poussines 2'!W40</f>
        <v>0</v>
      </c>
      <c r="O41" s="7">
        <f t="shared" si="4"/>
        <v>18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18</v>
      </c>
      <c r="U41" s="7">
        <f t="shared" ca="1" si="3"/>
        <v>38</v>
      </c>
    </row>
    <row r="42" spans="1:21" x14ac:dyDescent="0.2">
      <c r="A42" s="6">
        <f>'Poussines 2'!B41</f>
        <v>0</v>
      </c>
      <c r="B42">
        <f>'Poussines 2'!C41</f>
        <v>0</v>
      </c>
      <c r="C42" s="2">
        <f>'Poussines 2'!V41</f>
        <v>0</v>
      </c>
      <c r="D42" s="7">
        <f t="shared" si="0"/>
        <v>18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18</v>
      </c>
      <c r="J42" s="7">
        <f t="shared" ca="1" si="1"/>
        <v>39</v>
      </c>
      <c r="L42" s="6">
        <f>'Poussines 2'!B41</f>
        <v>0</v>
      </c>
      <c r="M42">
        <f>'Poussines 2'!C41</f>
        <v>0</v>
      </c>
      <c r="N42" s="2">
        <f>'Poussines 2'!W41</f>
        <v>0</v>
      </c>
      <c r="O42" s="7">
        <f t="shared" si="4"/>
        <v>18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18</v>
      </c>
      <c r="U42" s="7">
        <f t="shared" ca="1" si="3"/>
        <v>39</v>
      </c>
    </row>
    <row r="43" spans="1:21" ht="16" thickBot="1" x14ac:dyDescent="0.25">
      <c r="A43" s="6">
        <f>'Poussines 2'!B42</f>
        <v>0</v>
      </c>
      <c r="B43">
        <f>'Poussines 2'!C42</f>
        <v>0</v>
      </c>
      <c r="C43" s="2">
        <f>'Poussines 2'!V42</f>
        <v>0</v>
      </c>
      <c r="D43" s="10">
        <f t="shared" si="0"/>
        <v>18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18</v>
      </c>
      <c r="I43" s="9"/>
      <c r="J43" s="10">
        <f t="shared" ca="1" si="1"/>
        <v>40</v>
      </c>
      <c r="L43" s="6">
        <f>'Poussines 2'!B42</f>
        <v>0</v>
      </c>
      <c r="M43">
        <f>'Poussines 2'!C42</f>
        <v>0</v>
      </c>
      <c r="N43" s="2">
        <f>'Poussines 2'!W42</f>
        <v>0</v>
      </c>
      <c r="O43" s="10">
        <f t="shared" si="4"/>
        <v>18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18</v>
      </c>
      <c r="T43" s="9"/>
      <c r="U43" s="10">
        <f t="shared" ca="1" si="3"/>
        <v>40</v>
      </c>
    </row>
  </sheetData>
  <sheetProtection algorithmName="SHA-512" hashValue="r+HBm5vOz54UES6xNyl19We0Bbg4PYBBTJz5uAi+liDchPyfNJ/CV9OT06djrV8cowFUcroO63/9qyvmRFT7/Q==" saltValue="s/YJTEEKotiq/Ln6MXanb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C2C2-D60D-E340-9E29-21D6CE0DFDD1}">
  <sheetPr codeName="Feuil11"/>
  <dimension ref="A2:U43"/>
  <sheetViews>
    <sheetView zoomScale="75" workbookViewId="0">
      <selection activeCell="K42" sqref="K42"/>
    </sheetView>
  </sheetViews>
  <sheetFormatPr baseColWidth="10" defaultRowHeight="15" x14ac:dyDescent="0.2"/>
  <cols>
    <col min="3" max="3" width="13.6640625" customWidth="1"/>
  </cols>
  <sheetData>
    <row r="2" spans="1:21" ht="16" thickBot="1" x14ac:dyDescent="0.25"/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'Poussines 1'!B3</f>
        <v>0</v>
      </c>
      <c r="B4" t="str">
        <f>'Poussines 1'!C3</f>
        <v>Eliz</v>
      </c>
      <c r="C4" s="2">
        <f>'Poussines 1'!V3</f>
        <v>34.4</v>
      </c>
      <c r="D4" s="7">
        <f>(RANK(C4,$C$4:$C$44))</f>
        <v>4</v>
      </c>
      <c r="E4" s="6" cm="1">
        <f t="array" aca="1" ref="E4" ca="1">INDEX($A$4:$A$44,J4)</f>
        <v>0</v>
      </c>
      <c r="F4" t="str" cm="1">
        <f t="array" aca="1" ref="F4" ca="1">INDEX($B$4:$B$44,J4)</f>
        <v>Kaissy</v>
      </c>
      <c r="G4" cm="1">
        <f t="array" aca="1" ref="G4" ca="1">INDEX($C$4:$C$44,J4)</f>
        <v>35.75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9</v>
      </c>
      <c r="L4" s="6">
        <f>'Poussines 1'!B3</f>
        <v>0</v>
      </c>
      <c r="M4" t="str">
        <f>'Poussines 1'!C3</f>
        <v>Eliz</v>
      </c>
      <c r="N4" s="2">
        <f>'Poussines 1'!W3</f>
        <v>53.400000000000006</v>
      </c>
      <c r="O4" s="7">
        <f>(RANK(N4,$N$4:$N$43))</f>
        <v>4</v>
      </c>
      <c r="P4" s="6" cm="1">
        <f t="array" aca="1" ref="P4" ca="1">INDEX($L$4:$L$43,U4)</f>
        <v>0</v>
      </c>
      <c r="Q4" t="str" cm="1">
        <f t="array" aca="1" ref="Q4" ca="1">INDEX($M$4:$M$43,U4)</f>
        <v>Kaissy</v>
      </c>
      <c r="R4" cm="1">
        <f t="array" aca="1" ref="R4" ca="1">INDEX($N$4:$N$43,U4)</f>
        <v>54.75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9</v>
      </c>
    </row>
    <row r="5" spans="1:21" x14ac:dyDescent="0.2">
      <c r="A5" s="6">
        <f>'Poussines 1'!B4</f>
        <v>0</v>
      </c>
      <c r="B5" t="str">
        <f>'Poussines 1'!C4</f>
        <v>Lilou</v>
      </c>
      <c r="C5" s="2">
        <f>'Poussines 1'!V4</f>
        <v>31.7</v>
      </c>
      <c r="D5" s="7">
        <f t="shared" ref="D5:D43" si="0">(RANK(C5,$C$4:$C$44))</f>
        <v>12</v>
      </c>
      <c r="E5" s="6" cm="1">
        <f t="array" aca="1" ref="E5" ca="1">INDEX($A$4:$A$44,J5)</f>
        <v>0</v>
      </c>
      <c r="F5" t="str" cm="1">
        <f t="array" aca="1" ref="F5" ca="1">INDEX($B$4:$B$44,J5)</f>
        <v>Séléné</v>
      </c>
      <c r="G5" cm="1">
        <f t="array" aca="1" ref="G5" ca="1">INDEX($C$4:$C$44,J5)</f>
        <v>35.650000000000006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4</v>
      </c>
      <c r="L5" s="6">
        <f>'Poussines 1'!B4</f>
        <v>0</v>
      </c>
      <c r="M5" t="str">
        <f>'Poussines 1'!C4</f>
        <v>Lilou</v>
      </c>
      <c r="N5" s="2">
        <f>'Poussines 1'!W4</f>
        <v>50.7</v>
      </c>
      <c r="O5" s="7">
        <f t="shared" ref="O5:O24" si="2">(RANK(N5,$N$4:$N$43))</f>
        <v>12</v>
      </c>
      <c r="P5" s="6" cm="1">
        <f t="array" aca="1" ref="P5" ca="1">INDEX($L$4:$L$43,U5)</f>
        <v>0</v>
      </c>
      <c r="Q5" t="str" cm="1">
        <f t="array" aca="1" ref="Q5" ca="1">INDEX($M$4:$M$43,U5)</f>
        <v>Séléné</v>
      </c>
      <c r="R5" cm="1">
        <f t="array" aca="1" ref="R5" ca="1">INDEX($N$4:$N$43,U5)</f>
        <v>54.650000000000006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4</v>
      </c>
    </row>
    <row r="6" spans="1:21" x14ac:dyDescent="0.2">
      <c r="A6" s="6">
        <f>'Poussines 1'!B5</f>
        <v>0</v>
      </c>
      <c r="B6" t="str">
        <f>'Poussines 1'!C5</f>
        <v>Selma</v>
      </c>
      <c r="C6" s="2">
        <f>'Poussines 1'!V5</f>
        <v>32.4</v>
      </c>
      <c r="D6" s="7">
        <f t="shared" si="0"/>
        <v>10</v>
      </c>
      <c r="E6" s="6" cm="1">
        <f t="array" aca="1" ref="E6" ca="1">INDEX($A$4:$A$44,J6)</f>
        <v>0</v>
      </c>
      <c r="F6" t="str" cm="1">
        <f t="array" aca="1" ref="F6" ca="1">INDEX($B$4:$B$44,J6)</f>
        <v>Celeste</v>
      </c>
      <c r="G6" cm="1">
        <f t="array" aca="1" ref="G6" ca="1">INDEX($C$4:$C$44,J6)</f>
        <v>34.6</v>
      </c>
      <c r="H6">
        <f>IF(ISNA(MATCH(ROWS($1:3),$D$4:$D$44,0)),H5,ROWS($1:3))</f>
        <v>3</v>
      </c>
      <c r="J6" s="7">
        <f t="shared" ca="1" si="1"/>
        <v>7</v>
      </c>
      <c r="L6" s="6">
        <f>'Poussines 1'!B5</f>
        <v>0</v>
      </c>
      <c r="M6" t="str">
        <f>'Poussines 1'!C5</f>
        <v>Selma</v>
      </c>
      <c r="N6" s="2">
        <f>'Poussines 1'!W5</f>
        <v>51.400000000000006</v>
      </c>
      <c r="O6" s="7">
        <f t="shared" si="2"/>
        <v>10</v>
      </c>
      <c r="P6" s="6" cm="1">
        <f t="array" aca="1" ref="P6" ca="1">INDEX($L$4:$L$43,U6)</f>
        <v>0</v>
      </c>
      <c r="Q6" t="str" cm="1">
        <f t="array" aca="1" ref="Q6" ca="1">INDEX($M$4:$M$43,U6)</f>
        <v>Celeste</v>
      </c>
      <c r="R6" cm="1">
        <f t="array" aca="1" ref="R6" ca="1">INDEX($N$4:$N$43,U6)</f>
        <v>53.599999999999994</v>
      </c>
      <c r="S6">
        <f>IF(ISNA(MATCH(ROWS($1:3),$O$4:$O$43,0)),S5,ROWS($1:3))</f>
        <v>3</v>
      </c>
      <c r="U6" s="7">
        <f t="shared" ca="1" si="3"/>
        <v>7</v>
      </c>
    </row>
    <row r="7" spans="1:21" x14ac:dyDescent="0.2">
      <c r="A7" s="6">
        <f>'Poussines 1'!B6</f>
        <v>0</v>
      </c>
      <c r="B7" t="str">
        <f>'Poussines 1'!C6</f>
        <v>Séléné</v>
      </c>
      <c r="C7" s="2">
        <f>'Poussines 1'!V6</f>
        <v>35.650000000000006</v>
      </c>
      <c r="D7" s="7">
        <f t="shared" si="0"/>
        <v>2</v>
      </c>
      <c r="E7" s="6" cm="1">
        <f t="array" aca="1" ref="E7" ca="1">INDEX($A$4:$A$44,J7)</f>
        <v>0</v>
      </c>
      <c r="F7" t="str" cm="1">
        <f t="array" aca="1" ref="F7" ca="1">INDEX($B$4:$B$44,J7)</f>
        <v>Eliz</v>
      </c>
      <c r="G7" cm="1">
        <f t="array" aca="1" ref="G7" ca="1">INDEX($C$4:$C$44,J7)</f>
        <v>34.4</v>
      </c>
      <c r="H7">
        <f>IF(ISNA(MATCH(ROWS($1:4),$D$4:$D$44,0)),H6,ROWS($1:4))</f>
        <v>4</v>
      </c>
      <c r="J7" s="7">
        <f t="shared" ca="1" si="1"/>
        <v>1</v>
      </c>
      <c r="L7" s="6">
        <f>'Poussines 1'!B6</f>
        <v>0</v>
      </c>
      <c r="M7" t="str">
        <f>'Poussines 1'!C6</f>
        <v>Séléné</v>
      </c>
      <c r="N7" s="2">
        <f>'Poussines 1'!W6</f>
        <v>54.650000000000006</v>
      </c>
      <c r="O7" s="7">
        <f t="shared" si="2"/>
        <v>2</v>
      </c>
      <c r="P7" s="6" cm="1">
        <f t="array" aca="1" ref="P7" ca="1">INDEX($L$4:$L$43,U7)</f>
        <v>0</v>
      </c>
      <c r="Q7" t="str" cm="1">
        <f t="array" aca="1" ref="Q7" ca="1">INDEX($M$4:$M$43,U7)</f>
        <v>Eliz</v>
      </c>
      <c r="R7" cm="1">
        <f t="array" aca="1" ref="R7" ca="1">INDEX($N$4:$N$43,U7)</f>
        <v>53.400000000000006</v>
      </c>
      <c r="S7">
        <f>IF(ISNA(MATCH(ROWS($1:4),$O$4:$O$43,0)),S6,ROWS($1:4))</f>
        <v>4</v>
      </c>
      <c r="U7" s="7">
        <f t="shared" ca="1" si="3"/>
        <v>1</v>
      </c>
    </row>
    <row r="8" spans="1:21" x14ac:dyDescent="0.2">
      <c r="A8" s="6">
        <f>'Poussines 1'!B7</f>
        <v>0</v>
      </c>
      <c r="B8" t="str">
        <f>'Poussines 1'!C7</f>
        <v>Théa</v>
      </c>
      <c r="C8" s="2">
        <f>'Poussines 1'!V7</f>
        <v>34.1</v>
      </c>
      <c r="D8" s="7">
        <f t="shared" si="0"/>
        <v>5</v>
      </c>
      <c r="E8" s="6" cm="1">
        <f t="array" aca="1" ref="E8" ca="1">INDEX($A$4:$A$44,J8)</f>
        <v>0</v>
      </c>
      <c r="F8" t="str" cm="1">
        <f t="array" aca="1" ref="F8" ca="1">INDEX($B$4:$B$44,J8)</f>
        <v>Théa</v>
      </c>
      <c r="G8" cm="1">
        <f t="array" aca="1" ref="G8" ca="1">INDEX($C$4:$C$44,J8)</f>
        <v>34.1</v>
      </c>
      <c r="H8">
        <f>IF(ISNA(MATCH(ROWS($1:5),$D$4:$D$44,0)),H7,ROWS($1:5))</f>
        <v>5</v>
      </c>
      <c r="J8" s="7">
        <f t="shared" ca="1" si="1"/>
        <v>5</v>
      </c>
      <c r="L8" s="6">
        <f>'Poussines 1'!B7</f>
        <v>0</v>
      </c>
      <c r="M8" t="str">
        <f>'Poussines 1'!C7</f>
        <v>Théa</v>
      </c>
      <c r="N8" s="2">
        <f>'Poussines 1'!W7</f>
        <v>53.1</v>
      </c>
      <c r="O8" s="7">
        <f t="shared" si="2"/>
        <v>5</v>
      </c>
      <c r="P8" s="6" cm="1">
        <f t="array" aca="1" ref="P8" ca="1">INDEX($L$4:$L$43,U8)</f>
        <v>0</v>
      </c>
      <c r="Q8" t="str" cm="1">
        <f t="array" aca="1" ref="Q8" ca="1">INDEX($M$4:$M$43,U8)</f>
        <v>Théa</v>
      </c>
      <c r="R8" cm="1">
        <f t="array" aca="1" ref="R8" ca="1">INDEX($N$4:$N$43,U8)</f>
        <v>53.1</v>
      </c>
      <c r="S8">
        <f>IF(ISNA(MATCH(ROWS($1:5),$O$4:$O$43,0)),S7,ROWS($1:5))</f>
        <v>5</v>
      </c>
      <c r="U8" s="7">
        <f t="shared" ca="1" si="3"/>
        <v>5</v>
      </c>
    </row>
    <row r="9" spans="1:21" x14ac:dyDescent="0.2">
      <c r="A9" s="6">
        <f>'Poussines 1'!B8</f>
        <v>0</v>
      </c>
      <c r="B9" t="str">
        <f>'Poussines 1'!C8</f>
        <v>Sasha</v>
      </c>
      <c r="C9" s="2">
        <f>'Poussines 1'!V8</f>
        <v>32.6</v>
      </c>
      <c r="D9" s="7">
        <f t="shared" si="0"/>
        <v>8</v>
      </c>
      <c r="E9" s="6" t="str" cm="1">
        <f t="array" aca="1" ref="E9" ca="1">INDEX($A$4:$A$44,J9)</f>
        <v>Gmg</v>
      </c>
      <c r="F9" t="str" cm="1">
        <f t="array" aca="1" ref="F9" ca="1">INDEX($B$4:$B$44,J9)</f>
        <v>Lilou</v>
      </c>
      <c r="G9" cm="1">
        <f t="array" aca="1" ref="G9" ca="1">INDEX($C$4:$C$44,J9)</f>
        <v>33.800000000000004</v>
      </c>
      <c r="H9">
        <f>IF(ISNA(MATCH(ROWS($1:6),$D$4:$D$44,0)),H8,ROWS($1:6))</f>
        <v>6</v>
      </c>
      <c r="J9" s="7">
        <f t="shared" ca="1" si="1"/>
        <v>10</v>
      </c>
      <c r="L9" s="6">
        <f>'Poussines 1'!B8</f>
        <v>0</v>
      </c>
      <c r="M9" t="str">
        <f>'Poussines 1'!C8</f>
        <v>Sasha</v>
      </c>
      <c r="N9" s="2">
        <f>'Poussines 1'!W8</f>
        <v>51.6</v>
      </c>
      <c r="O9" s="7">
        <f t="shared" si="2"/>
        <v>9</v>
      </c>
      <c r="P9" s="6" t="str" cm="1">
        <f t="array" aca="1" ref="P9" ca="1">INDEX($L$4:$L$43,U9)</f>
        <v>Gmg</v>
      </c>
      <c r="Q9" t="str" cm="1">
        <f t="array" aca="1" ref="Q9" ca="1">INDEX($M$4:$M$43,U9)</f>
        <v>Lilou</v>
      </c>
      <c r="R9" cm="1">
        <f t="array" aca="1" ref="R9" ca="1">INDEX($N$4:$N$43,U9)</f>
        <v>52.8</v>
      </c>
      <c r="S9">
        <f>IF(ISNA(MATCH(ROWS($1:6),$O$4:$O$43,0)),S8,ROWS($1:6))</f>
        <v>6</v>
      </c>
      <c r="U9" s="7">
        <f t="shared" ca="1" si="3"/>
        <v>10</v>
      </c>
    </row>
    <row r="10" spans="1:21" x14ac:dyDescent="0.2">
      <c r="A10" s="6">
        <f>'Poussines 1'!B9</f>
        <v>0</v>
      </c>
      <c r="B10" t="str">
        <f>'Poussines 1'!C9</f>
        <v>Celeste</v>
      </c>
      <c r="C10" s="2">
        <f>'Poussines 1'!V9</f>
        <v>34.6</v>
      </c>
      <c r="D10" s="7">
        <f t="shared" si="0"/>
        <v>3</v>
      </c>
      <c r="E10" s="6" cm="1">
        <f t="array" aca="1" ref="E10" ca="1">INDEX($A$4:$A$44,J10)</f>
        <v>0</v>
      </c>
      <c r="F10" t="str" cm="1">
        <f t="array" aca="1" ref="F10" ca="1">INDEX($B$4:$B$44,J10)</f>
        <v>Kelya</v>
      </c>
      <c r="G10" cm="1">
        <f t="array" aca="1" ref="G10" ca="1">INDEX($C$4:$C$44,J10)</f>
        <v>33.35</v>
      </c>
      <c r="H10">
        <f>IF(ISNA(MATCH(ROWS($1:7),$D$4:$D$44,0)),H9,ROWS($1:7))</f>
        <v>7</v>
      </c>
      <c r="J10" s="7">
        <f t="shared" ca="1" si="1"/>
        <v>8</v>
      </c>
      <c r="L10" s="6">
        <f>'Poussines 1'!B9</f>
        <v>0</v>
      </c>
      <c r="M10" t="str">
        <f>'Poussines 1'!C9</f>
        <v>Celeste</v>
      </c>
      <c r="N10" s="2">
        <f>'Poussines 1'!W9</f>
        <v>53.599999999999994</v>
      </c>
      <c r="O10" s="7">
        <f t="shared" si="2"/>
        <v>3</v>
      </c>
      <c r="P10" s="6" cm="1">
        <f t="array" aca="1" ref="P10" ca="1">INDEX($L$4:$L$43,U10)</f>
        <v>0</v>
      </c>
      <c r="Q10" t="str" cm="1">
        <f t="array" aca="1" ref="Q10" ca="1">INDEX($M$4:$M$43,U10)</f>
        <v>Erva</v>
      </c>
      <c r="R10" cm="1">
        <f t="array" aca="1" ref="R10" ca="1">INDEX($N$4:$N$43,U10)</f>
        <v>52.45</v>
      </c>
      <c r="S10">
        <f>IF(ISNA(MATCH(ROWS($1:7),$O$4:$O$43,0)),S9,ROWS($1:7))</f>
        <v>7</v>
      </c>
      <c r="U10" s="7">
        <f t="shared" ca="1" si="3"/>
        <v>12</v>
      </c>
    </row>
    <row r="11" spans="1:21" x14ac:dyDescent="0.2">
      <c r="A11" s="6">
        <f>'Poussines 1'!B10</f>
        <v>0</v>
      </c>
      <c r="B11" t="str">
        <f>'Poussines 1'!C10</f>
        <v>Kelya</v>
      </c>
      <c r="C11" s="2">
        <f>'Poussines 1'!V10</f>
        <v>33.35</v>
      </c>
      <c r="D11" s="7">
        <f t="shared" si="0"/>
        <v>7</v>
      </c>
      <c r="E11" s="6" cm="1">
        <f t="array" aca="1" ref="E11" ca="1">INDEX($A$4:$A$44,J11)</f>
        <v>0</v>
      </c>
      <c r="F11" t="str" cm="1">
        <f t="array" aca="1" ref="F11" ca="1">INDEX($B$4:$B$44,J11)</f>
        <v>Sasha</v>
      </c>
      <c r="G11" cm="1">
        <f t="array" aca="1" ref="G11" ca="1">INDEX($C$4:$C$44,J11)</f>
        <v>32.6</v>
      </c>
      <c r="H11">
        <f>IF(ISNA(MATCH(ROWS($1:8),$D$4:$D$44,0)),H10,ROWS($1:8))</f>
        <v>8</v>
      </c>
      <c r="J11" s="7">
        <f t="shared" ca="1" si="1"/>
        <v>6</v>
      </c>
      <c r="L11" s="6">
        <f>'Poussines 1'!B10</f>
        <v>0</v>
      </c>
      <c r="M11" t="str">
        <f>'Poussines 1'!C10</f>
        <v>Kelya</v>
      </c>
      <c r="N11" s="2">
        <f>'Poussines 1'!W10</f>
        <v>52.35</v>
      </c>
      <c r="O11" s="7">
        <f t="shared" si="2"/>
        <v>8</v>
      </c>
      <c r="P11" s="6" cm="1">
        <f t="array" aca="1" ref="P11" ca="1">INDEX($L$4:$L$43,U11)</f>
        <v>0</v>
      </c>
      <c r="Q11" t="str" cm="1">
        <f t="array" aca="1" ref="Q11" ca="1">INDEX($M$4:$M$43,U11)</f>
        <v>Kelya</v>
      </c>
      <c r="R11" cm="1">
        <f t="array" aca="1" ref="R11" ca="1">INDEX($N$4:$N$43,U11)</f>
        <v>52.35</v>
      </c>
      <c r="S11">
        <f>IF(ISNA(MATCH(ROWS($1:8),$O$4:$O$43,0)),S10,ROWS($1:8))</f>
        <v>8</v>
      </c>
      <c r="U11" s="7">
        <f t="shared" ca="1" si="3"/>
        <v>8</v>
      </c>
    </row>
    <row r="12" spans="1:21" x14ac:dyDescent="0.2">
      <c r="A12" s="6">
        <f>'Poussines 1'!B11</f>
        <v>0</v>
      </c>
      <c r="B12" t="str">
        <f>'Poussines 1'!C11</f>
        <v>Kaissy</v>
      </c>
      <c r="C12" s="2">
        <f>'Poussines 1'!V11</f>
        <v>35.75</v>
      </c>
      <c r="D12" s="7">
        <f t="shared" si="0"/>
        <v>1</v>
      </c>
      <c r="E12" s="6" cm="1">
        <f t="array" aca="1" ref="E12" ca="1">INDEX($A$4:$A$44,J12)</f>
        <v>0</v>
      </c>
      <c r="F12" t="str" cm="1">
        <f t="array" aca="1" ref="F12" ca="1">INDEX($B$4:$B$44,J12)</f>
        <v>Erva</v>
      </c>
      <c r="G12" cm="1">
        <f t="array" aca="1" ref="G12" ca="1">INDEX($C$4:$C$44,J12)</f>
        <v>32.450000000000003</v>
      </c>
      <c r="H12">
        <f>IF(ISNA(MATCH(ROWS($1:9),$D$4:$D$44,0)),H11,ROWS($1:9))</f>
        <v>9</v>
      </c>
      <c r="J12" s="7">
        <f t="shared" ca="1" si="1"/>
        <v>12</v>
      </c>
      <c r="L12" s="6">
        <f>'Poussines 1'!B11</f>
        <v>0</v>
      </c>
      <c r="M12" t="str">
        <f>'Poussines 1'!C11</f>
        <v>Kaissy</v>
      </c>
      <c r="N12" s="2">
        <f>'Poussines 1'!W11</f>
        <v>54.75</v>
      </c>
      <c r="O12" s="7">
        <f t="shared" si="2"/>
        <v>1</v>
      </c>
      <c r="P12" s="6" cm="1">
        <f t="array" aca="1" ref="P12" ca="1">INDEX($L$4:$L$43,U12)</f>
        <v>0</v>
      </c>
      <c r="Q12" t="str" cm="1">
        <f t="array" aca="1" ref="Q12" ca="1">INDEX($M$4:$M$43,U12)</f>
        <v>Sasha</v>
      </c>
      <c r="R12" cm="1">
        <f t="array" aca="1" ref="R12" ca="1">INDEX($N$4:$N$43,U12)</f>
        <v>51.6</v>
      </c>
      <c r="S12">
        <f>IF(ISNA(MATCH(ROWS($1:9),$O$4:$O$43,0)),S11,ROWS($1:9))</f>
        <v>9</v>
      </c>
      <c r="U12" s="7">
        <f t="shared" ca="1" si="3"/>
        <v>6</v>
      </c>
    </row>
    <row r="13" spans="1:21" x14ac:dyDescent="0.2">
      <c r="A13" s="6" t="str">
        <f>'Poussines 1'!B12</f>
        <v>Gmg</v>
      </c>
      <c r="B13" t="str">
        <f>'Poussines 1'!C12</f>
        <v>Lilou</v>
      </c>
      <c r="C13" s="2">
        <f>'Poussines 1'!V12</f>
        <v>33.800000000000004</v>
      </c>
      <c r="D13" s="7">
        <f t="shared" si="0"/>
        <v>6</v>
      </c>
      <c r="E13" s="6" cm="1">
        <f t="array" aca="1" ref="E13" ca="1">INDEX($A$4:$A$44,J13)</f>
        <v>0</v>
      </c>
      <c r="F13" t="str" cm="1">
        <f t="array" aca="1" ref="F13" ca="1">INDEX($B$4:$B$44,J13)</f>
        <v>Selma</v>
      </c>
      <c r="G13" cm="1">
        <f t="array" aca="1" ref="G13" ca="1">INDEX($C$4:$C$44,J13)</f>
        <v>32.4</v>
      </c>
      <c r="H13">
        <f>IF(ISNA(MATCH(ROWS($1:10),$D$4:$D$44,0)),H12,ROWS($1:10))</f>
        <v>10</v>
      </c>
      <c r="J13" s="7">
        <f t="shared" ca="1" si="1"/>
        <v>3</v>
      </c>
      <c r="L13" s="6" t="str">
        <f>'Poussines 1'!B12</f>
        <v>Gmg</v>
      </c>
      <c r="M13" t="str">
        <f>'Poussines 1'!C12</f>
        <v>Lilou</v>
      </c>
      <c r="N13" s="2">
        <f>'Poussines 1'!W12</f>
        <v>52.8</v>
      </c>
      <c r="O13" s="7">
        <f t="shared" si="2"/>
        <v>6</v>
      </c>
      <c r="P13" s="6" cm="1">
        <f t="array" aca="1" ref="P13" ca="1">INDEX($L$4:$L$43,U13)</f>
        <v>0</v>
      </c>
      <c r="Q13" t="str" cm="1">
        <f t="array" aca="1" ref="Q13" ca="1">INDEX($M$4:$M$43,U13)</f>
        <v>Selma</v>
      </c>
      <c r="R13" cm="1">
        <f t="array" aca="1" ref="R13" ca="1">INDEX($N$4:$N$43,U13)</f>
        <v>51.400000000000006</v>
      </c>
      <c r="S13">
        <f>IF(ISNA(MATCH(ROWS($1:10),$O$4:$O$43,0)),S12,ROWS($1:10))</f>
        <v>10</v>
      </c>
      <c r="U13" s="7">
        <f t="shared" ca="1" si="3"/>
        <v>3</v>
      </c>
    </row>
    <row r="14" spans="1:21" x14ac:dyDescent="0.2">
      <c r="A14" s="6">
        <f>'Poussines 1'!B13</f>
        <v>0</v>
      </c>
      <c r="B14" t="str">
        <f>'Poussines 1'!C13</f>
        <v>Asli</v>
      </c>
      <c r="C14" s="2">
        <f>'Poussines 1'!V13</f>
        <v>31.799999999999997</v>
      </c>
      <c r="D14" s="7">
        <f t="shared" si="0"/>
        <v>11</v>
      </c>
      <c r="E14" s="6" cm="1">
        <f t="array" aca="1" ref="E14" ca="1">INDEX($A$4:$A$44,J14)</f>
        <v>0</v>
      </c>
      <c r="F14" t="str" cm="1">
        <f t="array" aca="1" ref="F14" ca="1">INDEX($B$4:$B$44,J14)</f>
        <v>Asli</v>
      </c>
      <c r="G14" cm="1">
        <f t="array" aca="1" ref="G14" ca="1">INDEX($C$4:$C$44,J14)</f>
        <v>31.799999999999997</v>
      </c>
      <c r="H14">
        <f>IF(ISNA(MATCH(ROWS($1:11),$D$4:$D$44,0)),H13,ROWS($1:11))</f>
        <v>11</v>
      </c>
      <c r="J14" s="7">
        <f t="shared" ca="1" si="1"/>
        <v>11</v>
      </c>
      <c r="L14" s="6">
        <f>'Poussines 1'!B13</f>
        <v>0</v>
      </c>
      <c r="M14" t="str">
        <f>'Poussines 1'!C13</f>
        <v>Asli</v>
      </c>
      <c r="N14" s="2">
        <f>'Poussines 1'!W13</f>
        <v>50.8</v>
      </c>
      <c r="O14" s="7">
        <f t="shared" si="2"/>
        <v>11</v>
      </c>
      <c r="P14" s="6" cm="1">
        <f t="array" aca="1" ref="P14" ca="1">INDEX($L$4:$L$43,U14)</f>
        <v>0</v>
      </c>
      <c r="Q14" t="str" cm="1">
        <f t="array" aca="1" ref="Q14" ca="1">INDEX($M$4:$M$43,U14)</f>
        <v>Asli</v>
      </c>
      <c r="R14" cm="1">
        <f t="array" aca="1" ref="R14" ca="1">INDEX($N$4:$N$43,U14)</f>
        <v>50.8</v>
      </c>
      <c r="S14">
        <f>IF(ISNA(MATCH(ROWS($1:11),$O$4:$O$43,0)),S13,ROWS($1:11))</f>
        <v>11</v>
      </c>
      <c r="U14" s="7">
        <f t="shared" ca="1" si="3"/>
        <v>11</v>
      </c>
    </row>
    <row r="15" spans="1:21" x14ac:dyDescent="0.2">
      <c r="A15" s="6">
        <f>'Poussines 1'!B14</f>
        <v>0</v>
      </c>
      <c r="B15" t="str">
        <f>'Poussines 1'!C14</f>
        <v>Erva</v>
      </c>
      <c r="C15" s="2">
        <f>'Poussines 1'!V14</f>
        <v>32.450000000000003</v>
      </c>
      <c r="D15" s="7">
        <f t="shared" si="0"/>
        <v>9</v>
      </c>
      <c r="E15" s="6" cm="1">
        <f t="array" aca="1" ref="E15" ca="1">INDEX($A$4:$A$44,J15)</f>
        <v>0</v>
      </c>
      <c r="F15" t="str" cm="1">
        <f t="array" aca="1" ref="F15" ca="1">INDEX($B$4:$B$44,J15)</f>
        <v>Lilou</v>
      </c>
      <c r="G15" cm="1">
        <f t="array" aca="1" ref="G15" ca="1">INDEX($C$4:$C$44,J15)</f>
        <v>31.7</v>
      </c>
      <c r="H15">
        <f>IF(ISNA(MATCH(ROWS($1:12),$D$4:$D$44,0)),H14,ROWS($1:12))</f>
        <v>12</v>
      </c>
      <c r="J15" s="7">
        <f t="shared" ca="1" si="1"/>
        <v>2</v>
      </c>
      <c r="L15" s="6">
        <f>'Poussines 1'!B14</f>
        <v>0</v>
      </c>
      <c r="M15" t="str">
        <f>'Poussines 1'!C14</f>
        <v>Erva</v>
      </c>
      <c r="N15" s="2">
        <f>'Poussines 1'!W14</f>
        <v>52.45</v>
      </c>
      <c r="O15" s="7">
        <f t="shared" si="2"/>
        <v>7</v>
      </c>
      <c r="P15" s="6" cm="1">
        <f t="array" aca="1" ref="P15" ca="1">INDEX($L$4:$L$43,U15)</f>
        <v>0</v>
      </c>
      <c r="Q15" t="str" cm="1">
        <f t="array" aca="1" ref="Q15" ca="1">INDEX($M$4:$M$43,U15)</f>
        <v>Lilou</v>
      </c>
      <c r="R15" cm="1">
        <f t="array" aca="1" ref="R15" ca="1">INDEX($N$4:$N$43,U15)</f>
        <v>50.7</v>
      </c>
      <c r="S15">
        <f>IF(ISNA(MATCH(ROWS($1:12),$O$4:$O$43,0)),S14,ROWS($1:12))</f>
        <v>12</v>
      </c>
      <c r="U15" s="7">
        <f t="shared" ca="1" si="3"/>
        <v>2</v>
      </c>
    </row>
    <row r="16" spans="1:21" x14ac:dyDescent="0.2">
      <c r="A16" s="6">
        <f>'Poussines 1'!B15</f>
        <v>0</v>
      </c>
      <c r="B16">
        <f>'Poussines 1'!C15</f>
        <v>0</v>
      </c>
      <c r="C16" s="2">
        <f>'Poussines 1'!V15</f>
        <v>0</v>
      </c>
      <c r="D16" s="7">
        <f t="shared" si="0"/>
        <v>13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13</v>
      </c>
      <c r="J16" s="7">
        <f t="shared" ca="1" si="1"/>
        <v>13</v>
      </c>
      <c r="L16" s="6">
        <f>'Poussines 1'!B15</f>
        <v>0</v>
      </c>
      <c r="M16">
        <f>'Poussines 1'!C15</f>
        <v>0</v>
      </c>
      <c r="N16" s="2">
        <f>'Poussines 1'!W15</f>
        <v>0</v>
      </c>
      <c r="O16" s="7">
        <f t="shared" si="2"/>
        <v>13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13</v>
      </c>
      <c r="U16" s="7">
        <f t="shared" ca="1" si="3"/>
        <v>13</v>
      </c>
    </row>
    <row r="17" spans="1:21" x14ac:dyDescent="0.2">
      <c r="A17" s="6">
        <f>'Poussines 1'!B16</f>
        <v>0</v>
      </c>
      <c r="B17">
        <f>'Poussines 1'!C16</f>
        <v>0</v>
      </c>
      <c r="C17" s="2">
        <f>'Poussines 1'!V16</f>
        <v>0</v>
      </c>
      <c r="D17" s="7">
        <f t="shared" si="0"/>
        <v>13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13</v>
      </c>
      <c r="J17" s="7">
        <f t="shared" ca="1" si="1"/>
        <v>14</v>
      </c>
      <c r="L17" s="6">
        <f>'Poussines 1'!B16</f>
        <v>0</v>
      </c>
      <c r="M17">
        <f>'Poussines 1'!C16</f>
        <v>0</v>
      </c>
      <c r="N17" s="2">
        <f>'Poussines 1'!W16</f>
        <v>0</v>
      </c>
      <c r="O17" s="7">
        <f t="shared" si="2"/>
        <v>13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13</v>
      </c>
      <c r="U17" s="7">
        <f t="shared" ca="1" si="3"/>
        <v>14</v>
      </c>
    </row>
    <row r="18" spans="1:21" x14ac:dyDescent="0.2">
      <c r="A18" s="6">
        <f>'Poussines 1'!B17</f>
        <v>0</v>
      </c>
      <c r="B18">
        <f>'Poussines 1'!C17</f>
        <v>0</v>
      </c>
      <c r="C18" s="2">
        <f>'Poussines 1'!V17</f>
        <v>0</v>
      </c>
      <c r="D18" s="7">
        <f t="shared" si="0"/>
        <v>13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13</v>
      </c>
      <c r="J18" s="7">
        <f t="shared" ca="1" si="1"/>
        <v>15</v>
      </c>
      <c r="L18" s="6">
        <f>'Poussines 1'!B17</f>
        <v>0</v>
      </c>
      <c r="M18">
        <f>'Poussines 1'!C17</f>
        <v>0</v>
      </c>
      <c r="N18" s="2">
        <f>'Poussines 1'!W17</f>
        <v>0</v>
      </c>
      <c r="O18" s="7">
        <f t="shared" si="2"/>
        <v>13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13</v>
      </c>
      <c r="U18" s="7">
        <f t="shared" ca="1" si="3"/>
        <v>15</v>
      </c>
    </row>
    <row r="19" spans="1:21" x14ac:dyDescent="0.2">
      <c r="A19" s="6">
        <f>'Poussines 1'!B18</f>
        <v>0</v>
      </c>
      <c r="B19">
        <f>'Poussines 1'!C18</f>
        <v>0</v>
      </c>
      <c r="C19" s="2">
        <f>'Poussines 1'!V18</f>
        <v>0</v>
      </c>
      <c r="D19" s="7">
        <f t="shared" si="0"/>
        <v>13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13</v>
      </c>
      <c r="J19" s="7">
        <f t="shared" ca="1" si="1"/>
        <v>16</v>
      </c>
      <c r="L19" s="6">
        <f>'Poussines 1'!B18</f>
        <v>0</v>
      </c>
      <c r="M19">
        <f>'Poussines 1'!C18</f>
        <v>0</v>
      </c>
      <c r="N19" s="2">
        <f>'Poussines 1'!W18</f>
        <v>0</v>
      </c>
      <c r="O19" s="7">
        <f t="shared" si="2"/>
        <v>13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13</v>
      </c>
      <c r="U19" s="7">
        <f t="shared" ca="1" si="3"/>
        <v>16</v>
      </c>
    </row>
    <row r="20" spans="1:21" x14ac:dyDescent="0.2">
      <c r="A20" s="6">
        <f>'Poussines 1'!B19</f>
        <v>0</v>
      </c>
      <c r="B20">
        <f>'Poussines 1'!C19</f>
        <v>0</v>
      </c>
      <c r="C20" s="2">
        <f>'Poussines 1'!V19</f>
        <v>0</v>
      </c>
      <c r="D20" s="7">
        <f t="shared" si="0"/>
        <v>13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13</v>
      </c>
      <c r="J20" s="7">
        <f t="shared" ca="1" si="1"/>
        <v>17</v>
      </c>
      <c r="L20" s="6">
        <f>'Poussines 1'!B19</f>
        <v>0</v>
      </c>
      <c r="M20">
        <f>'Poussines 1'!C19</f>
        <v>0</v>
      </c>
      <c r="N20" s="2">
        <f>'Poussines 1'!W19</f>
        <v>0</v>
      </c>
      <c r="O20" s="7">
        <f t="shared" si="2"/>
        <v>13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13</v>
      </c>
      <c r="U20" s="7">
        <f t="shared" ca="1" si="3"/>
        <v>17</v>
      </c>
    </row>
    <row r="21" spans="1:21" x14ac:dyDescent="0.2">
      <c r="A21" s="6">
        <f>'Poussines 1'!B20</f>
        <v>0</v>
      </c>
      <c r="B21">
        <f>'Poussines 1'!C20</f>
        <v>0</v>
      </c>
      <c r="C21" s="2">
        <f>'Poussines 1'!V20</f>
        <v>0</v>
      </c>
      <c r="D21" s="7">
        <f t="shared" si="0"/>
        <v>13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13</v>
      </c>
      <c r="J21" s="7">
        <f t="shared" ca="1" si="1"/>
        <v>18</v>
      </c>
      <c r="L21" s="6">
        <f>'Poussines 1'!B20</f>
        <v>0</v>
      </c>
      <c r="M21">
        <f>'Poussines 1'!C20</f>
        <v>0</v>
      </c>
      <c r="N21" s="2">
        <f>'Poussines 1'!W20</f>
        <v>0</v>
      </c>
      <c r="O21" s="7">
        <f t="shared" si="2"/>
        <v>13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13</v>
      </c>
      <c r="U21" s="7">
        <f t="shared" ca="1" si="3"/>
        <v>18</v>
      </c>
    </row>
    <row r="22" spans="1:21" x14ac:dyDescent="0.2">
      <c r="A22" s="6">
        <f>'Poussines 1'!B21</f>
        <v>0</v>
      </c>
      <c r="B22">
        <f>'Poussines 1'!C21</f>
        <v>0</v>
      </c>
      <c r="C22" s="2">
        <f>'Poussines 1'!V21</f>
        <v>0</v>
      </c>
      <c r="D22" s="7">
        <f t="shared" si="0"/>
        <v>13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13</v>
      </c>
      <c r="J22" s="7">
        <f t="shared" ca="1" si="1"/>
        <v>19</v>
      </c>
      <c r="L22" s="6">
        <f>'Poussines 1'!B21</f>
        <v>0</v>
      </c>
      <c r="M22">
        <f>'Poussines 1'!C21</f>
        <v>0</v>
      </c>
      <c r="N22" s="2">
        <f>'Poussines 1'!W21</f>
        <v>0</v>
      </c>
      <c r="O22" s="7">
        <f t="shared" si="2"/>
        <v>13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13</v>
      </c>
      <c r="U22" s="7">
        <f t="shared" ca="1" si="3"/>
        <v>19</v>
      </c>
    </row>
    <row r="23" spans="1:21" x14ac:dyDescent="0.2">
      <c r="A23" s="6">
        <f>'Poussines 1'!B22</f>
        <v>0</v>
      </c>
      <c r="B23">
        <f>'Poussines 1'!C22</f>
        <v>0</v>
      </c>
      <c r="C23" s="2">
        <f>'Poussines 1'!V22</f>
        <v>0</v>
      </c>
      <c r="D23" s="7">
        <f t="shared" si="0"/>
        <v>13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13</v>
      </c>
      <c r="J23" s="7">
        <f t="shared" ca="1" si="1"/>
        <v>20</v>
      </c>
      <c r="L23" s="6">
        <f>'Poussines 1'!B22</f>
        <v>0</v>
      </c>
      <c r="M23">
        <f>'Poussines 1'!C22</f>
        <v>0</v>
      </c>
      <c r="N23" s="2">
        <f>'Poussines 1'!W22</f>
        <v>0</v>
      </c>
      <c r="O23" s="7">
        <f t="shared" si="2"/>
        <v>13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13</v>
      </c>
      <c r="U23" s="7">
        <f t="shared" ca="1" si="3"/>
        <v>20</v>
      </c>
    </row>
    <row r="24" spans="1:21" x14ac:dyDescent="0.2">
      <c r="A24" s="6">
        <f>'Poussines 1'!B23</f>
        <v>0</v>
      </c>
      <c r="B24">
        <f>'Poussines 1'!C23</f>
        <v>0</v>
      </c>
      <c r="C24" s="2">
        <f>'Poussines 1'!V23</f>
        <v>0</v>
      </c>
      <c r="D24" s="7">
        <f t="shared" si="0"/>
        <v>13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13</v>
      </c>
      <c r="J24" s="7">
        <f t="shared" ca="1" si="1"/>
        <v>21</v>
      </c>
      <c r="L24" s="6">
        <f>'Poussines 1'!B23</f>
        <v>0</v>
      </c>
      <c r="M24">
        <f>'Poussines 1'!C23</f>
        <v>0</v>
      </c>
      <c r="N24" s="2">
        <f>'Poussines 1'!W23</f>
        <v>0</v>
      </c>
      <c r="O24" s="7">
        <f t="shared" si="2"/>
        <v>13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13</v>
      </c>
      <c r="U24" s="7">
        <f t="shared" ca="1" si="3"/>
        <v>21</v>
      </c>
    </row>
    <row r="25" spans="1:21" x14ac:dyDescent="0.2">
      <c r="A25" s="6">
        <f>'Poussines 1'!B24</f>
        <v>0</v>
      </c>
      <c r="B25">
        <f>'Poussines 1'!C24</f>
        <v>0</v>
      </c>
      <c r="C25" s="2">
        <f>'Poussines 1'!V24</f>
        <v>0</v>
      </c>
      <c r="D25" s="7">
        <f t="shared" si="0"/>
        <v>13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13</v>
      </c>
      <c r="J25" s="7">
        <f t="shared" ca="1" si="1"/>
        <v>22</v>
      </c>
      <c r="L25" s="6">
        <f>'Poussines 1'!B24</f>
        <v>0</v>
      </c>
      <c r="M25">
        <f>'Poussines 1'!C24</f>
        <v>0</v>
      </c>
      <c r="N25" s="2">
        <f>'Poussines 1'!W24</f>
        <v>0</v>
      </c>
      <c r="O25" s="7">
        <f>(RANK(N25,$N$4:$N$43))</f>
        <v>13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13</v>
      </c>
      <c r="U25" s="7">
        <f t="shared" ca="1" si="3"/>
        <v>22</v>
      </c>
    </row>
    <row r="26" spans="1:21" x14ac:dyDescent="0.2">
      <c r="A26" s="6">
        <f>'Poussines 1'!B25</f>
        <v>0</v>
      </c>
      <c r="B26">
        <f>'Poussines 1'!C25</f>
        <v>0</v>
      </c>
      <c r="C26" s="2">
        <f>'Poussines 1'!V25</f>
        <v>0</v>
      </c>
      <c r="D26" s="7">
        <f t="shared" si="0"/>
        <v>13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13</v>
      </c>
      <c r="J26" s="7">
        <f t="shared" ca="1" si="1"/>
        <v>23</v>
      </c>
      <c r="L26" s="6">
        <f>'Poussines 1'!B25</f>
        <v>0</v>
      </c>
      <c r="M26">
        <f>'Poussines 1'!C25</f>
        <v>0</v>
      </c>
      <c r="N26" s="2">
        <f>'Poussines 1'!W25</f>
        <v>0</v>
      </c>
      <c r="O26" s="7">
        <f t="shared" ref="O26:O43" si="4">(RANK(N26,$N$4:$N$43))</f>
        <v>13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13</v>
      </c>
      <c r="U26" s="7">
        <f t="shared" ca="1" si="3"/>
        <v>23</v>
      </c>
    </row>
    <row r="27" spans="1:21" x14ac:dyDescent="0.2">
      <c r="A27" s="6">
        <f>'Poussines 1'!B26</f>
        <v>0</v>
      </c>
      <c r="B27">
        <f>'Poussines 1'!C26</f>
        <v>0</v>
      </c>
      <c r="C27" s="2">
        <f>'Poussines 1'!V26</f>
        <v>0</v>
      </c>
      <c r="D27" s="7">
        <f t="shared" si="0"/>
        <v>13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13</v>
      </c>
      <c r="J27" s="7">
        <f t="shared" ca="1" si="1"/>
        <v>24</v>
      </c>
      <c r="L27" s="6">
        <f>'Poussines 1'!B26</f>
        <v>0</v>
      </c>
      <c r="M27">
        <f>'Poussines 1'!C26</f>
        <v>0</v>
      </c>
      <c r="N27" s="2">
        <f>'Poussines 1'!W26</f>
        <v>0</v>
      </c>
      <c r="O27" s="7">
        <f t="shared" si="4"/>
        <v>13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13</v>
      </c>
      <c r="U27" s="7">
        <f t="shared" ca="1" si="3"/>
        <v>24</v>
      </c>
    </row>
    <row r="28" spans="1:21" x14ac:dyDescent="0.2">
      <c r="A28" s="6">
        <f>'Poussines 1'!B27</f>
        <v>0</v>
      </c>
      <c r="B28">
        <f>'Poussines 1'!C27</f>
        <v>0</v>
      </c>
      <c r="C28" s="2">
        <f>'Poussines 1'!V27</f>
        <v>0</v>
      </c>
      <c r="D28" s="7">
        <f t="shared" si="0"/>
        <v>13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13</v>
      </c>
      <c r="J28" s="7">
        <f t="shared" ca="1" si="1"/>
        <v>25</v>
      </c>
      <c r="L28" s="6">
        <f>'Poussines 1'!B27</f>
        <v>0</v>
      </c>
      <c r="M28">
        <f>'Poussines 1'!C27</f>
        <v>0</v>
      </c>
      <c r="N28" s="2">
        <f>'Poussines 1'!W27</f>
        <v>0</v>
      </c>
      <c r="O28" s="7">
        <f t="shared" si="4"/>
        <v>13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13</v>
      </c>
      <c r="U28" s="7">
        <f t="shared" ca="1" si="3"/>
        <v>25</v>
      </c>
    </row>
    <row r="29" spans="1:21" x14ac:dyDescent="0.2">
      <c r="A29" s="6">
        <f>'Poussines 1'!B28</f>
        <v>0</v>
      </c>
      <c r="B29">
        <f>'Poussines 1'!C28</f>
        <v>0</v>
      </c>
      <c r="C29" s="2">
        <f>'Poussines 1'!V28</f>
        <v>0</v>
      </c>
      <c r="D29" s="7">
        <f t="shared" si="0"/>
        <v>13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13</v>
      </c>
      <c r="J29" s="7">
        <f t="shared" ca="1" si="1"/>
        <v>26</v>
      </c>
      <c r="L29" s="6">
        <f>'Poussines 1'!B28</f>
        <v>0</v>
      </c>
      <c r="M29">
        <f>'Poussines 1'!C28</f>
        <v>0</v>
      </c>
      <c r="N29" s="2">
        <f>'Poussines 1'!W28</f>
        <v>0</v>
      </c>
      <c r="O29" s="7">
        <f t="shared" si="4"/>
        <v>13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13</v>
      </c>
      <c r="U29" s="7">
        <f t="shared" ca="1" si="3"/>
        <v>26</v>
      </c>
    </row>
    <row r="30" spans="1:21" x14ac:dyDescent="0.2">
      <c r="A30" s="6">
        <f>'Poussines 1'!B29</f>
        <v>0</v>
      </c>
      <c r="B30">
        <f>'Poussines 1'!C29</f>
        <v>0</v>
      </c>
      <c r="C30" s="2">
        <f>'Poussines 1'!V29</f>
        <v>0</v>
      </c>
      <c r="D30" s="7">
        <f t="shared" si="0"/>
        <v>13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13</v>
      </c>
      <c r="J30" s="7">
        <f t="shared" ca="1" si="1"/>
        <v>27</v>
      </c>
      <c r="L30" s="6">
        <f>'Poussines 1'!B29</f>
        <v>0</v>
      </c>
      <c r="M30">
        <f>'Poussines 1'!C29</f>
        <v>0</v>
      </c>
      <c r="N30" s="2">
        <f>'Poussines 1'!W29</f>
        <v>0</v>
      </c>
      <c r="O30" s="7">
        <f t="shared" si="4"/>
        <v>13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13</v>
      </c>
      <c r="U30" s="7">
        <f t="shared" ca="1" si="3"/>
        <v>27</v>
      </c>
    </row>
    <row r="31" spans="1:21" x14ac:dyDescent="0.2">
      <c r="A31" s="6">
        <f>'Poussines 1'!B30</f>
        <v>0</v>
      </c>
      <c r="B31">
        <f>'Poussines 1'!C30</f>
        <v>0</v>
      </c>
      <c r="C31" s="2">
        <f>'Poussines 1'!V30</f>
        <v>0</v>
      </c>
      <c r="D31" s="7">
        <f t="shared" si="0"/>
        <v>13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13</v>
      </c>
      <c r="J31" s="7">
        <f t="shared" ca="1" si="1"/>
        <v>28</v>
      </c>
      <c r="L31" s="6">
        <f>'Poussines 1'!B30</f>
        <v>0</v>
      </c>
      <c r="M31">
        <f>'Poussines 1'!C30</f>
        <v>0</v>
      </c>
      <c r="N31" s="2">
        <f>'Poussines 1'!W30</f>
        <v>0</v>
      </c>
      <c r="O31" s="7">
        <f t="shared" si="4"/>
        <v>13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13</v>
      </c>
      <c r="U31" s="7">
        <f t="shared" ca="1" si="3"/>
        <v>28</v>
      </c>
    </row>
    <row r="32" spans="1:21" x14ac:dyDescent="0.2">
      <c r="A32" s="6">
        <f>'Poussines 1'!B31</f>
        <v>0</v>
      </c>
      <c r="B32">
        <f>'Poussines 1'!C31</f>
        <v>0</v>
      </c>
      <c r="C32" s="2">
        <f>'Poussines 1'!V31</f>
        <v>0</v>
      </c>
      <c r="D32" s="7">
        <f t="shared" si="0"/>
        <v>13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13</v>
      </c>
      <c r="J32" s="7">
        <f t="shared" ca="1" si="1"/>
        <v>29</v>
      </c>
      <c r="L32" s="6">
        <f>'Poussines 1'!B31</f>
        <v>0</v>
      </c>
      <c r="M32">
        <f>'Poussines 1'!C31</f>
        <v>0</v>
      </c>
      <c r="N32" s="2">
        <f>'Poussines 1'!W31</f>
        <v>0</v>
      </c>
      <c r="O32" s="7">
        <f t="shared" si="4"/>
        <v>13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13</v>
      </c>
      <c r="U32" s="7">
        <f t="shared" ca="1" si="3"/>
        <v>29</v>
      </c>
    </row>
    <row r="33" spans="1:21" x14ac:dyDescent="0.2">
      <c r="A33" s="6">
        <f>'Poussines 1'!B32</f>
        <v>0</v>
      </c>
      <c r="B33">
        <f>'Poussines 1'!C32</f>
        <v>0</v>
      </c>
      <c r="C33" s="2">
        <f>'Poussines 1'!V32</f>
        <v>0</v>
      </c>
      <c r="D33" s="7">
        <f t="shared" si="0"/>
        <v>13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13</v>
      </c>
      <c r="J33" s="7">
        <f t="shared" ca="1" si="1"/>
        <v>30</v>
      </c>
      <c r="L33" s="6">
        <f>'Poussines 1'!B32</f>
        <v>0</v>
      </c>
      <c r="M33">
        <f>'Poussines 1'!C32</f>
        <v>0</v>
      </c>
      <c r="N33" s="2">
        <f>'Poussines 1'!W32</f>
        <v>0</v>
      </c>
      <c r="O33" s="7">
        <f t="shared" si="4"/>
        <v>13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13</v>
      </c>
      <c r="U33" s="7">
        <f t="shared" ca="1" si="3"/>
        <v>30</v>
      </c>
    </row>
    <row r="34" spans="1:21" x14ac:dyDescent="0.2">
      <c r="A34" s="6">
        <f>'Poussines 1'!B33</f>
        <v>0</v>
      </c>
      <c r="B34">
        <f>'Poussines 1'!C33</f>
        <v>0</v>
      </c>
      <c r="C34" s="2">
        <f>'Poussines 1'!V33</f>
        <v>0</v>
      </c>
      <c r="D34" s="7">
        <f t="shared" si="0"/>
        <v>13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13</v>
      </c>
      <c r="J34" s="7">
        <f t="shared" ca="1" si="1"/>
        <v>31</v>
      </c>
      <c r="L34" s="6">
        <f>'Poussines 1'!B33</f>
        <v>0</v>
      </c>
      <c r="M34">
        <f>'Poussines 1'!C33</f>
        <v>0</v>
      </c>
      <c r="N34" s="2">
        <f>'Poussines 1'!W33</f>
        <v>0</v>
      </c>
      <c r="O34" s="7">
        <f t="shared" si="4"/>
        <v>13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13</v>
      </c>
      <c r="U34" s="7">
        <f t="shared" ca="1" si="3"/>
        <v>31</v>
      </c>
    </row>
    <row r="35" spans="1:21" x14ac:dyDescent="0.2">
      <c r="A35" s="6">
        <f>'Poussines 1'!B34</f>
        <v>0</v>
      </c>
      <c r="B35">
        <f>'Poussines 1'!C34</f>
        <v>0</v>
      </c>
      <c r="C35" s="2">
        <f>'Poussines 1'!V34</f>
        <v>0</v>
      </c>
      <c r="D35" s="7">
        <f t="shared" si="0"/>
        <v>13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13</v>
      </c>
      <c r="J35" s="7">
        <f t="shared" ca="1" si="1"/>
        <v>32</v>
      </c>
      <c r="L35" s="6">
        <f>'Poussines 1'!B34</f>
        <v>0</v>
      </c>
      <c r="M35">
        <f>'Poussines 1'!C34</f>
        <v>0</v>
      </c>
      <c r="N35" s="2">
        <f>'Poussines 1'!W34</f>
        <v>0</v>
      </c>
      <c r="O35" s="7">
        <f t="shared" si="4"/>
        <v>13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13</v>
      </c>
      <c r="U35" s="7">
        <f t="shared" ca="1" si="3"/>
        <v>32</v>
      </c>
    </row>
    <row r="36" spans="1:21" x14ac:dyDescent="0.2">
      <c r="A36" s="6">
        <f>'Poussines 1'!B35</f>
        <v>0</v>
      </c>
      <c r="B36">
        <f>'Poussines 1'!C35</f>
        <v>0</v>
      </c>
      <c r="C36" s="2">
        <f>'Poussines 1'!V35</f>
        <v>0</v>
      </c>
      <c r="D36" s="7">
        <f t="shared" si="0"/>
        <v>13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13</v>
      </c>
      <c r="J36" s="7">
        <f t="shared" ca="1" si="1"/>
        <v>33</v>
      </c>
      <c r="L36" s="6">
        <f>'Poussines 1'!B35</f>
        <v>0</v>
      </c>
      <c r="M36">
        <f>'Poussines 1'!C35</f>
        <v>0</v>
      </c>
      <c r="N36" s="2">
        <f>'Poussines 1'!W35</f>
        <v>0</v>
      </c>
      <c r="O36" s="7">
        <f t="shared" si="4"/>
        <v>13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13</v>
      </c>
      <c r="U36" s="7">
        <f t="shared" ca="1" si="3"/>
        <v>33</v>
      </c>
    </row>
    <row r="37" spans="1:21" x14ac:dyDescent="0.2">
      <c r="A37" s="6">
        <f>'Poussines 1'!B36</f>
        <v>0</v>
      </c>
      <c r="B37">
        <f>'Poussines 1'!C36</f>
        <v>0</v>
      </c>
      <c r="C37" s="2">
        <f>'Poussines 1'!V36</f>
        <v>0</v>
      </c>
      <c r="D37" s="7">
        <f t="shared" si="0"/>
        <v>13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13</v>
      </c>
      <c r="J37" s="7">
        <f t="shared" ca="1" si="1"/>
        <v>34</v>
      </c>
      <c r="L37" s="6">
        <f>'Poussines 1'!B36</f>
        <v>0</v>
      </c>
      <c r="M37">
        <f>'Poussines 1'!C36</f>
        <v>0</v>
      </c>
      <c r="N37" s="2">
        <f>'Poussines 1'!W36</f>
        <v>0</v>
      </c>
      <c r="O37" s="7">
        <f t="shared" si="4"/>
        <v>13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13</v>
      </c>
      <c r="U37" s="7">
        <f t="shared" ca="1" si="3"/>
        <v>34</v>
      </c>
    </row>
    <row r="38" spans="1:21" x14ac:dyDescent="0.2">
      <c r="A38" s="6">
        <f>'Poussines 1'!B37</f>
        <v>0</v>
      </c>
      <c r="B38">
        <f>'Poussines 1'!C37</f>
        <v>0</v>
      </c>
      <c r="C38" s="2">
        <f>'Poussines 1'!V37</f>
        <v>0</v>
      </c>
      <c r="D38" s="7">
        <f t="shared" si="0"/>
        <v>13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13</v>
      </c>
      <c r="J38" s="7">
        <f t="shared" ca="1" si="1"/>
        <v>35</v>
      </c>
      <c r="L38" s="6">
        <f>'Poussines 1'!B37</f>
        <v>0</v>
      </c>
      <c r="M38">
        <f>'Poussines 1'!C37</f>
        <v>0</v>
      </c>
      <c r="N38" s="2">
        <f>'Poussines 1'!W37</f>
        <v>0</v>
      </c>
      <c r="O38" s="7">
        <f t="shared" si="4"/>
        <v>13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13</v>
      </c>
      <c r="U38" s="7">
        <f t="shared" ca="1" si="3"/>
        <v>35</v>
      </c>
    </row>
    <row r="39" spans="1:21" x14ac:dyDescent="0.2">
      <c r="A39" s="6">
        <f>'Poussines 1'!B38</f>
        <v>0</v>
      </c>
      <c r="B39">
        <f>'Poussines 1'!C38</f>
        <v>0</v>
      </c>
      <c r="C39" s="2">
        <f>'Poussines 1'!V38</f>
        <v>0</v>
      </c>
      <c r="D39" s="7">
        <f t="shared" si="0"/>
        <v>13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13</v>
      </c>
      <c r="J39" s="7">
        <f t="shared" ca="1" si="1"/>
        <v>36</v>
      </c>
      <c r="L39" s="6">
        <f>'Poussines 1'!B38</f>
        <v>0</v>
      </c>
      <c r="M39">
        <f>'Poussines 1'!C38</f>
        <v>0</v>
      </c>
      <c r="N39" s="2">
        <f>'Poussines 1'!W38</f>
        <v>0</v>
      </c>
      <c r="O39" s="7">
        <f t="shared" si="4"/>
        <v>13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13</v>
      </c>
      <c r="U39" s="7">
        <f t="shared" ca="1" si="3"/>
        <v>36</v>
      </c>
    </row>
    <row r="40" spans="1:21" x14ac:dyDescent="0.2">
      <c r="A40" s="6">
        <f>'Poussines 1'!B39</f>
        <v>0</v>
      </c>
      <c r="B40">
        <f>'Poussines 1'!C39</f>
        <v>0</v>
      </c>
      <c r="C40" s="2">
        <f>'Poussines 1'!V39</f>
        <v>0</v>
      </c>
      <c r="D40" s="7">
        <f t="shared" si="0"/>
        <v>13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13</v>
      </c>
      <c r="J40" s="7">
        <f t="shared" ca="1" si="1"/>
        <v>37</v>
      </c>
      <c r="L40" s="6">
        <f>'Poussines 1'!B39</f>
        <v>0</v>
      </c>
      <c r="M40">
        <f>'Poussines 1'!C39</f>
        <v>0</v>
      </c>
      <c r="N40" s="2">
        <f>'Poussines 1'!W39</f>
        <v>0</v>
      </c>
      <c r="O40" s="7">
        <f t="shared" si="4"/>
        <v>13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13</v>
      </c>
      <c r="U40" s="7">
        <f t="shared" ca="1" si="3"/>
        <v>37</v>
      </c>
    </row>
    <row r="41" spans="1:21" x14ac:dyDescent="0.2">
      <c r="A41" s="6">
        <f>'Poussines 1'!B40</f>
        <v>0</v>
      </c>
      <c r="B41">
        <f>'Poussines 1'!C40</f>
        <v>0</v>
      </c>
      <c r="C41" s="2">
        <f>'Poussines 1'!V40</f>
        <v>0</v>
      </c>
      <c r="D41" s="7">
        <f t="shared" si="0"/>
        <v>13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13</v>
      </c>
      <c r="J41" s="7">
        <f t="shared" ca="1" si="1"/>
        <v>38</v>
      </c>
      <c r="L41" s="6">
        <f>'Poussines 1'!B40</f>
        <v>0</v>
      </c>
      <c r="M41">
        <f>'Poussines 1'!C40</f>
        <v>0</v>
      </c>
      <c r="N41" s="2">
        <f>'Poussines 1'!W40</f>
        <v>0</v>
      </c>
      <c r="O41" s="7">
        <f t="shared" si="4"/>
        <v>13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13</v>
      </c>
      <c r="U41" s="7">
        <f t="shared" ca="1" si="3"/>
        <v>38</v>
      </c>
    </row>
    <row r="42" spans="1:21" x14ac:dyDescent="0.2">
      <c r="A42" s="6">
        <f>'Poussines 1'!B41</f>
        <v>0</v>
      </c>
      <c r="B42">
        <f>'Poussines 1'!C41</f>
        <v>0</v>
      </c>
      <c r="C42" s="2">
        <f>'Poussines 1'!V41</f>
        <v>0</v>
      </c>
      <c r="D42" s="7">
        <f t="shared" si="0"/>
        <v>13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13</v>
      </c>
      <c r="J42" s="7">
        <f t="shared" ca="1" si="1"/>
        <v>39</v>
      </c>
      <c r="L42" s="6">
        <f>'Poussines 1'!B41</f>
        <v>0</v>
      </c>
      <c r="M42">
        <f>'Poussines 1'!C41</f>
        <v>0</v>
      </c>
      <c r="N42" s="2">
        <f>'Poussines 1'!W41</f>
        <v>0</v>
      </c>
      <c r="O42" s="7">
        <f t="shared" si="4"/>
        <v>13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13</v>
      </c>
      <c r="U42" s="7">
        <f t="shared" ca="1" si="3"/>
        <v>39</v>
      </c>
    </row>
    <row r="43" spans="1:21" ht="16" thickBot="1" x14ac:dyDescent="0.25">
      <c r="A43" s="6">
        <f>'Poussines 1'!B42</f>
        <v>0</v>
      </c>
      <c r="B43">
        <f>'Poussines 1'!C42</f>
        <v>0</v>
      </c>
      <c r="C43" s="2">
        <f>'Poussines 1'!V42</f>
        <v>0</v>
      </c>
      <c r="D43" s="10">
        <f t="shared" si="0"/>
        <v>13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13</v>
      </c>
      <c r="I43" s="9"/>
      <c r="J43" s="10">
        <f t="shared" ca="1" si="1"/>
        <v>40</v>
      </c>
      <c r="L43" s="6">
        <f>'Poussines 1'!B42</f>
        <v>0</v>
      </c>
      <c r="M43">
        <f>'Poussines 1'!C42</f>
        <v>0</v>
      </c>
      <c r="N43" s="2">
        <f>'Poussines 1'!W42</f>
        <v>0</v>
      </c>
      <c r="O43" s="10">
        <f t="shared" si="4"/>
        <v>13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13</v>
      </c>
      <c r="T43" s="9"/>
      <c r="U43" s="10">
        <f t="shared" ca="1" si="3"/>
        <v>40</v>
      </c>
    </row>
  </sheetData>
  <sheetProtection algorithmName="SHA-512" hashValue="0bbU+yxWX0GSLbq7NMzXB+U5x84vYWt/VdWSsKY//qI8y8pcFBjbg6enJvM9916c1UIX4gnO4aw1GeEa2cXVOg==" saltValue="nsmENxfGyOni7H38k0DYw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2">
    <tabColor theme="9" tint="0.59999389629810485"/>
  </sheetPr>
  <dimension ref="A1:AB42"/>
  <sheetViews>
    <sheetView zoomScale="91" zoomScaleNormal="9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4" sqref="E24"/>
    </sheetView>
  </sheetViews>
  <sheetFormatPr baseColWidth="10" defaultRowHeight="15" x14ac:dyDescent="0.2"/>
  <cols>
    <col min="3" max="3" width="10.83203125" customWidth="1"/>
    <col min="4" max="4" width="1.5" customWidth="1"/>
    <col min="5" max="5" width="9.6640625" customWidth="1"/>
    <col min="6" max="6" width="13" customWidth="1"/>
    <col min="7" max="7" width="9.5" customWidth="1"/>
    <col min="8" max="8" width="12.1640625" customWidth="1"/>
    <col min="9" max="9" width="13.5" customWidth="1"/>
    <col min="12" max="12" width="14.1640625" customWidth="1"/>
    <col min="14" max="14" width="6.6640625" customWidth="1"/>
    <col min="15" max="15" width="13.5" customWidth="1"/>
    <col min="17" max="17" width="12.83203125" customWidth="1"/>
    <col min="18" max="18" width="13" customWidth="1"/>
    <col min="21" max="21" width="13" customWidth="1"/>
    <col min="22" max="22" width="10.33203125" customWidth="1"/>
    <col min="24" max="24" width="15.33203125" customWidth="1"/>
  </cols>
  <sheetData>
    <row r="1" spans="1:28" ht="32" customHeight="1" thickBot="1" x14ac:dyDescent="0.25">
      <c r="E1" s="62" t="s">
        <v>1</v>
      </c>
      <c r="F1" s="62"/>
      <c r="G1" s="62"/>
      <c r="H1" s="60" t="s">
        <v>30</v>
      </c>
      <c r="I1" s="60"/>
      <c r="J1" s="60"/>
      <c r="K1" s="62" t="s">
        <v>5</v>
      </c>
      <c r="L1" s="62"/>
      <c r="M1" s="62"/>
      <c r="N1" s="60" t="s">
        <v>6</v>
      </c>
      <c r="O1" s="60"/>
      <c r="P1" s="60"/>
      <c r="Q1" s="62" t="s">
        <v>28</v>
      </c>
      <c r="R1" s="62"/>
      <c r="S1" s="62"/>
      <c r="T1" s="60" t="s">
        <v>7</v>
      </c>
      <c r="U1" s="60"/>
      <c r="V1" s="60"/>
      <c r="X1" s="61" t="s">
        <v>29</v>
      </c>
      <c r="Y1" s="61"/>
    </row>
    <row r="2" spans="1:28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5" t="s">
        <v>12</v>
      </c>
      <c r="H2" s="3" t="s">
        <v>27</v>
      </c>
      <c r="I2" s="4" t="s">
        <v>11</v>
      </c>
      <c r="J2" s="5" t="s">
        <v>12</v>
      </c>
      <c r="K2" s="3" t="s">
        <v>27</v>
      </c>
      <c r="L2" s="4" t="s">
        <v>11</v>
      </c>
      <c r="M2" s="5" t="s">
        <v>12</v>
      </c>
      <c r="N2" s="3" t="s">
        <v>27</v>
      </c>
      <c r="O2" s="4" t="s">
        <v>11</v>
      </c>
      <c r="P2" s="5" t="s">
        <v>12</v>
      </c>
      <c r="Q2" s="3" t="s">
        <v>27</v>
      </c>
      <c r="R2" s="4" t="s">
        <v>11</v>
      </c>
      <c r="S2" s="5" t="s">
        <v>12</v>
      </c>
      <c r="T2" s="4" t="s">
        <v>27</v>
      </c>
      <c r="U2" s="4" t="s">
        <v>11</v>
      </c>
      <c r="V2" s="5" t="s">
        <v>12</v>
      </c>
      <c r="X2" s="22" t="s">
        <v>3</v>
      </c>
      <c r="Y2" s="5" t="s">
        <v>13</v>
      </c>
    </row>
    <row r="3" spans="1:28" x14ac:dyDescent="0.2">
      <c r="A3" s="11">
        <v>1</v>
      </c>
      <c r="B3" s="27"/>
      <c r="C3" s="32" t="s">
        <v>94</v>
      </c>
      <c r="D3" s="12"/>
      <c r="E3" s="26">
        <v>5</v>
      </c>
      <c r="F3" s="27">
        <v>9.0500000000000007</v>
      </c>
      <c r="G3" s="13">
        <f t="shared" ref="G3:G42" si="0">IF(F3&gt;=7,F3+E3,F3)</f>
        <v>14.05</v>
      </c>
      <c r="H3" s="26">
        <v>3</v>
      </c>
      <c r="I3" s="27">
        <v>8.85</v>
      </c>
      <c r="J3" s="13">
        <f>IF(I3&gt;=7,I3+H3,I3)</f>
        <v>11.85</v>
      </c>
      <c r="K3" s="26">
        <v>3</v>
      </c>
      <c r="L3" s="27">
        <v>8.6999999999999993</v>
      </c>
      <c r="M3" s="13">
        <f>IF(L3&gt;=7,L3+K3,L3)</f>
        <v>11.7</v>
      </c>
      <c r="N3" s="26">
        <v>4</v>
      </c>
      <c r="O3" s="27">
        <v>9.5</v>
      </c>
      <c r="P3" s="13">
        <f>IF(O3&gt;=7,O3+N3,O3)</f>
        <v>13.5</v>
      </c>
      <c r="Q3" s="26">
        <v>4</v>
      </c>
      <c r="R3" s="27">
        <v>9.1</v>
      </c>
      <c r="S3" s="13">
        <f>IF(R3&gt;=7,R3+Q3,R3)</f>
        <v>13.1</v>
      </c>
      <c r="T3" s="27">
        <v>4</v>
      </c>
      <c r="U3" s="27">
        <v>9.4499999999999993</v>
      </c>
      <c r="V3" s="13">
        <f>IF(U3&gt;=7,U3+T3,U3)</f>
        <v>13.45</v>
      </c>
      <c r="X3" s="19">
        <f t="shared" ref="X3:X42" si="1">SUM(F3,I3,L3,O3,R3,U3)</f>
        <v>54.649999999999991</v>
      </c>
      <c r="Y3" s="16">
        <f t="shared" ref="Y3:Y42" si="2">SUM(G3,J3,M3,P3,S3,V3)</f>
        <v>77.649999999999991</v>
      </c>
    </row>
    <row r="4" spans="1:28" x14ac:dyDescent="0.2">
      <c r="A4" s="6">
        <v>2</v>
      </c>
      <c r="B4" s="29"/>
      <c r="C4" s="33" t="s">
        <v>95</v>
      </c>
      <c r="E4" s="28">
        <v>4</v>
      </c>
      <c r="F4" s="29">
        <v>9.0500000000000007</v>
      </c>
      <c r="G4" s="7">
        <f t="shared" si="0"/>
        <v>13.05</v>
      </c>
      <c r="H4" s="28">
        <v>2</v>
      </c>
      <c r="I4" s="29">
        <v>8.9</v>
      </c>
      <c r="J4" s="7">
        <f t="shared" ref="J4:J42" si="3">IF(I4&gt;=7,I4+H4,I4)</f>
        <v>10.9</v>
      </c>
      <c r="K4" s="28">
        <v>3</v>
      </c>
      <c r="L4" s="29">
        <v>9.3000000000000007</v>
      </c>
      <c r="M4" s="7">
        <f t="shared" ref="M4:M42" si="4">IF(L4&gt;=7,L4+K4,L4)</f>
        <v>12.3</v>
      </c>
      <c r="N4" s="28">
        <v>4</v>
      </c>
      <c r="O4" s="29">
        <v>9.25</v>
      </c>
      <c r="P4" s="7">
        <f>IF(O4&gt;=7,O4+N4,O4)</f>
        <v>13.25</v>
      </c>
      <c r="Q4" s="28">
        <v>3</v>
      </c>
      <c r="R4" s="29">
        <v>9.4499999999999993</v>
      </c>
      <c r="S4" s="7">
        <f t="shared" ref="S4:S42" si="5">IF(R4&gt;=7,R4+Q4,R4)</f>
        <v>12.45</v>
      </c>
      <c r="T4" s="29">
        <v>3</v>
      </c>
      <c r="U4" s="29">
        <v>9.25</v>
      </c>
      <c r="V4" s="7">
        <f t="shared" ref="V4:V42" si="6">IF(U4&gt;=7,U4+T4,U4)</f>
        <v>12.25</v>
      </c>
      <c r="X4" s="20">
        <f t="shared" si="1"/>
        <v>55.2</v>
      </c>
      <c r="Y4" s="17">
        <f t="shared" si="2"/>
        <v>74.2</v>
      </c>
    </row>
    <row r="5" spans="1:28" x14ac:dyDescent="0.2">
      <c r="A5" s="11">
        <v>3</v>
      </c>
      <c r="B5" s="27"/>
      <c r="C5" s="32" t="s">
        <v>76</v>
      </c>
      <c r="D5" s="12"/>
      <c r="E5" s="26">
        <v>3</v>
      </c>
      <c r="F5" s="27">
        <v>8.8000000000000007</v>
      </c>
      <c r="G5" s="13">
        <f t="shared" si="0"/>
        <v>11.8</v>
      </c>
      <c r="H5" s="26">
        <v>2</v>
      </c>
      <c r="I5" s="27">
        <v>8.85</v>
      </c>
      <c r="J5" s="13">
        <f t="shared" si="3"/>
        <v>10.85</v>
      </c>
      <c r="K5" s="26">
        <v>2</v>
      </c>
      <c r="L5" s="27">
        <v>8.9499999999999993</v>
      </c>
      <c r="M5" s="13">
        <f t="shared" si="4"/>
        <v>10.95</v>
      </c>
      <c r="N5" s="26">
        <v>3</v>
      </c>
      <c r="O5" s="27">
        <v>9.4499999999999993</v>
      </c>
      <c r="P5" s="13">
        <f>IF(O5&gt;=7,O5+N5,O5)</f>
        <v>12.45</v>
      </c>
      <c r="Q5" s="26">
        <v>3</v>
      </c>
      <c r="R5" s="27">
        <v>9.0500000000000007</v>
      </c>
      <c r="S5" s="13">
        <f t="shared" si="5"/>
        <v>12.05</v>
      </c>
      <c r="T5" s="27">
        <v>3</v>
      </c>
      <c r="U5" s="27">
        <v>7.4</v>
      </c>
      <c r="V5" s="13">
        <f t="shared" si="6"/>
        <v>10.4</v>
      </c>
      <c r="X5" s="19">
        <f t="shared" si="1"/>
        <v>52.499999999999993</v>
      </c>
      <c r="Y5" s="16">
        <f t="shared" si="2"/>
        <v>68.5</v>
      </c>
      <c r="AB5" s="1"/>
    </row>
    <row r="6" spans="1:28" x14ac:dyDescent="0.2">
      <c r="A6" s="6">
        <v>4</v>
      </c>
      <c r="B6" s="29"/>
      <c r="C6" s="33" t="s">
        <v>96</v>
      </c>
      <c r="E6" s="28">
        <v>2</v>
      </c>
      <c r="F6" s="29">
        <v>8.15</v>
      </c>
      <c r="G6" s="7">
        <f t="shared" si="0"/>
        <v>10.15</v>
      </c>
      <c r="H6" s="28">
        <v>1</v>
      </c>
      <c r="I6" s="29">
        <v>9.4499999999999993</v>
      </c>
      <c r="J6" s="7">
        <f t="shared" si="3"/>
        <v>10.45</v>
      </c>
      <c r="K6" s="28">
        <v>1</v>
      </c>
      <c r="L6" s="29">
        <v>8.9499999999999993</v>
      </c>
      <c r="M6" s="7">
        <f t="shared" si="4"/>
        <v>9.9499999999999993</v>
      </c>
      <c r="N6" s="28">
        <v>3</v>
      </c>
      <c r="O6" s="29">
        <v>7.6</v>
      </c>
      <c r="P6" s="7">
        <f>IF(O6&gt;=7,O6+N6,O6)</f>
        <v>10.6</v>
      </c>
      <c r="Q6" s="28">
        <v>1</v>
      </c>
      <c r="R6" s="29">
        <v>8.6999999999999993</v>
      </c>
      <c r="S6" s="7">
        <f t="shared" si="5"/>
        <v>9.6999999999999993</v>
      </c>
      <c r="T6" s="29">
        <v>1</v>
      </c>
      <c r="U6" s="29">
        <v>8.9</v>
      </c>
      <c r="V6" s="7">
        <f t="shared" si="6"/>
        <v>9.9</v>
      </c>
      <c r="X6" s="20">
        <f t="shared" si="1"/>
        <v>51.749999999999993</v>
      </c>
      <c r="Y6" s="17">
        <f t="shared" si="2"/>
        <v>60.749999999999993</v>
      </c>
    </row>
    <row r="7" spans="1:28" x14ac:dyDescent="0.2">
      <c r="A7" s="11">
        <v>5</v>
      </c>
      <c r="B7" s="27"/>
      <c r="C7" s="32"/>
      <c r="D7" s="12"/>
      <c r="E7" s="26"/>
      <c r="F7" s="27"/>
      <c r="G7" s="13">
        <f t="shared" si="0"/>
        <v>0</v>
      </c>
      <c r="H7" s="26"/>
      <c r="I7" s="27"/>
      <c r="J7" s="13">
        <f t="shared" si="3"/>
        <v>0</v>
      </c>
      <c r="K7" s="26"/>
      <c r="L7" s="27"/>
      <c r="M7" s="13">
        <f t="shared" si="4"/>
        <v>0</v>
      </c>
      <c r="N7" s="26"/>
      <c r="O7" s="27"/>
      <c r="P7" s="13">
        <f>IF(O7&gt;=7,O7+N7,O7)</f>
        <v>0</v>
      </c>
      <c r="Q7" s="26"/>
      <c r="R7" s="27"/>
      <c r="S7" s="13">
        <f t="shared" si="5"/>
        <v>0</v>
      </c>
      <c r="T7" s="27"/>
      <c r="U7" s="27"/>
      <c r="V7" s="13">
        <f t="shared" si="6"/>
        <v>0</v>
      </c>
      <c r="X7" s="19">
        <f t="shared" si="1"/>
        <v>0</v>
      </c>
      <c r="Y7" s="16">
        <f t="shared" si="2"/>
        <v>0</v>
      </c>
    </row>
    <row r="8" spans="1:28" x14ac:dyDescent="0.2">
      <c r="A8" s="6">
        <v>6</v>
      </c>
      <c r="B8" s="29"/>
      <c r="C8" s="33"/>
      <c r="E8" s="28"/>
      <c r="F8" s="29"/>
      <c r="G8" s="7">
        <f t="shared" si="0"/>
        <v>0</v>
      </c>
      <c r="H8" s="28"/>
      <c r="I8" s="29"/>
      <c r="J8" s="7">
        <f t="shared" si="3"/>
        <v>0</v>
      </c>
      <c r="K8" s="28"/>
      <c r="L8" s="29"/>
      <c r="M8" s="7">
        <f t="shared" si="4"/>
        <v>0</v>
      </c>
      <c r="N8" s="28"/>
      <c r="O8" s="29"/>
      <c r="P8" s="7">
        <f t="shared" ref="P8:P42" si="7">IF(O8&gt;=7,O8+N8,O8)</f>
        <v>0</v>
      </c>
      <c r="Q8" s="28"/>
      <c r="R8" s="29"/>
      <c r="S8" s="7">
        <f t="shared" si="5"/>
        <v>0</v>
      </c>
      <c r="T8" s="29"/>
      <c r="U8" s="29"/>
      <c r="V8" s="7">
        <f t="shared" si="6"/>
        <v>0</v>
      </c>
      <c r="X8" s="20">
        <f t="shared" si="1"/>
        <v>0</v>
      </c>
      <c r="Y8" s="17">
        <f t="shared" si="2"/>
        <v>0</v>
      </c>
    </row>
    <row r="9" spans="1:28" x14ac:dyDescent="0.2">
      <c r="A9" s="11">
        <v>7</v>
      </c>
      <c r="B9" s="27"/>
      <c r="C9" s="32"/>
      <c r="D9" s="12"/>
      <c r="E9" s="26"/>
      <c r="F9" s="27"/>
      <c r="G9" s="13">
        <f t="shared" si="0"/>
        <v>0</v>
      </c>
      <c r="H9" s="26"/>
      <c r="I9" s="27"/>
      <c r="J9" s="13">
        <f t="shared" si="3"/>
        <v>0</v>
      </c>
      <c r="K9" s="26"/>
      <c r="L9" s="27"/>
      <c r="M9" s="13">
        <f t="shared" si="4"/>
        <v>0</v>
      </c>
      <c r="N9" s="26"/>
      <c r="O9" s="27"/>
      <c r="P9" s="13">
        <f t="shared" si="7"/>
        <v>0</v>
      </c>
      <c r="Q9" s="26"/>
      <c r="R9" s="27"/>
      <c r="S9" s="13">
        <f t="shared" si="5"/>
        <v>0</v>
      </c>
      <c r="T9" s="27"/>
      <c r="U9" s="27"/>
      <c r="V9" s="13">
        <f t="shared" si="6"/>
        <v>0</v>
      </c>
      <c r="X9" s="19">
        <f t="shared" si="1"/>
        <v>0</v>
      </c>
      <c r="Y9" s="16">
        <f t="shared" si="2"/>
        <v>0</v>
      </c>
    </row>
    <row r="10" spans="1:28" x14ac:dyDescent="0.2">
      <c r="A10" s="6">
        <v>8</v>
      </c>
      <c r="B10" s="29"/>
      <c r="C10" s="33"/>
      <c r="E10" s="28"/>
      <c r="F10" s="29"/>
      <c r="G10" s="7">
        <f t="shared" si="0"/>
        <v>0</v>
      </c>
      <c r="H10" s="28"/>
      <c r="I10" s="29"/>
      <c r="J10" s="7">
        <f t="shared" si="3"/>
        <v>0</v>
      </c>
      <c r="K10" s="28"/>
      <c r="L10" s="29"/>
      <c r="M10" s="7">
        <f t="shared" si="4"/>
        <v>0</v>
      </c>
      <c r="N10" s="28"/>
      <c r="O10" s="29"/>
      <c r="P10" s="7">
        <f t="shared" si="7"/>
        <v>0</v>
      </c>
      <c r="Q10" s="28"/>
      <c r="R10" s="29"/>
      <c r="S10" s="7">
        <f t="shared" si="5"/>
        <v>0</v>
      </c>
      <c r="T10" s="29"/>
      <c r="U10" s="29"/>
      <c r="V10" s="7">
        <f t="shared" si="6"/>
        <v>0</v>
      </c>
      <c r="X10" s="20">
        <f t="shared" si="1"/>
        <v>0</v>
      </c>
      <c r="Y10" s="17">
        <f t="shared" si="2"/>
        <v>0</v>
      </c>
    </row>
    <row r="11" spans="1:28" x14ac:dyDescent="0.2">
      <c r="A11" s="11">
        <v>9</v>
      </c>
      <c r="B11" s="27"/>
      <c r="C11" s="32"/>
      <c r="D11" s="12"/>
      <c r="E11" s="26"/>
      <c r="F11" s="27"/>
      <c r="G11" s="13">
        <f t="shared" si="0"/>
        <v>0</v>
      </c>
      <c r="H11" s="26"/>
      <c r="I11" s="27"/>
      <c r="J11" s="13">
        <f t="shared" si="3"/>
        <v>0</v>
      </c>
      <c r="K11" s="26"/>
      <c r="L11" s="27"/>
      <c r="M11" s="13">
        <f t="shared" si="4"/>
        <v>0</v>
      </c>
      <c r="N11" s="26"/>
      <c r="O11" s="27"/>
      <c r="P11" s="13">
        <f t="shared" si="7"/>
        <v>0</v>
      </c>
      <c r="Q11" s="26"/>
      <c r="R11" s="27"/>
      <c r="S11" s="13">
        <f t="shared" si="5"/>
        <v>0</v>
      </c>
      <c r="T11" s="27"/>
      <c r="U11" s="27"/>
      <c r="V11" s="13">
        <f t="shared" si="6"/>
        <v>0</v>
      </c>
      <c r="X11" s="19">
        <f t="shared" si="1"/>
        <v>0</v>
      </c>
      <c r="Y11" s="16">
        <f t="shared" si="2"/>
        <v>0</v>
      </c>
    </row>
    <row r="12" spans="1:28" x14ac:dyDescent="0.2">
      <c r="A12" s="6">
        <v>10</v>
      </c>
      <c r="B12" s="29"/>
      <c r="C12" s="33"/>
      <c r="E12" s="28"/>
      <c r="F12" s="29"/>
      <c r="G12" s="7">
        <f t="shared" si="0"/>
        <v>0</v>
      </c>
      <c r="H12" s="28"/>
      <c r="I12" s="29"/>
      <c r="J12" s="7">
        <f t="shared" si="3"/>
        <v>0</v>
      </c>
      <c r="K12" s="28"/>
      <c r="L12" s="29"/>
      <c r="M12" s="7">
        <f t="shared" si="4"/>
        <v>0</v>
      </c>
      <c r="N12" s="28"/>
      <c r="O12" s="29"/>
      <c r="P12" s="7">
        <f t="shared" si="7"/>
        <v>0</v>
      </c>
      <c r="Q12" s="28"/>
      <c r="R12" s="29"/>
      <c r="S12" s="7">
        <f t="shared" si="5"/>
        <v>0</v>
      </c>
      <c r="T12" s="29"/>
      <c r="U12" s="29"/>
      <c r="V12" s="7">
        <f t="shared" si="6"/>
        <v>0</v>
      </c>
      <c r="X12" s="20">
        <f t="shared" si="1"/>
        <v>0</v>
      </c>
      <c r="Y12" s="17">
        <f t="shared" si="2"/>
        <v>0</v>
      </c>
    </row>
    <row r="13" spans="1:28" x14ac:dyDescent="0.2">
      <c r="A13" s="11">
        <v>11</v>
      </c>
      <c r="B13" s="27"/>
      <c r="C13" s="32"/>
      <c r="D13" s="12"/>
      <c r="E13" s="26"/>
      <c r="F13" s="27"/>
      <c r="G13" s="13">
        <f t="shared" si="0"/>
        <v>0</v>
      </c>
      <c r="H13" s="26"/>
      <c r="I13" s="27"/>
      <c r="J13" s="13">
        <f t="shared" si="3"/>
        <v>0</v>
      </c>
      <c r="K13" s="26"/>
      <c r="L13" s="27"/>
      <c r="M13" s="13">
        <f t="shared" si="4"/>
        <v>0</v>
      </c>
      <c r="N13" s="26"/>
      <c r="O13" s="27"/>
      <c r="P13" s="13">
        <f t="shared" si="7"/>
        <v>0</v>
      </c>
      <c r="Q13" s="26"/>
      <c r="R13" s="27"/>
      <c r="S13" s="13">
        <f t="shared" si="5"/>
        <v>0</v>
      </c>
      <c r="T13" s="27"/>
      <c r="U13" s="27"/>
      <c r="V13" s="13">
        <f t="shared" si="6"/>
        <v>0</v>
      </c>
      <c r="X13" s="19">
        <f t="shared" si="1"/>
        <v>0</v>
      </c>
      <c r="Y13" s="16">
        <f t="shared" si="2"/>
        <v>0</v>
      </c>
    </row>
    <row r="14" spans="1:28" x14ac:dyDescent="0.2">
      <c r="A14" s="6">
        <v>12</v>
      </c>
      <c r="B14" s="29"/>
      <c r="C14" s="33"/>
      <c r="E14" s="28"/>
      <c r="F14" s="29"/>
      <c r="G14" s="7">
        <f t="shared" si="0"/>
        <v>0</v>
      </c>
      <c r="H14" s="28"/>
      <c r="I14" s="29"/>
      <c r="J14" s="7">
        <f t="shared" si="3"/>
        <v>0</v>
      </c>
      <c r="K14" s="28"/>
      <c r="L14" s="29"/>
      <c r="M14" s="7">
        <f t="shared" si="4"/>
        <v>0</v>
      </c>
      <c r="N14" s="28"/>
      <c r="O14" s="29"/>
      <c r="P14" s="7">
        <f t="shared" si="7"/>
        <v>0</v>
      </c>
      <c r="Q14" s="28"/>
      <c r="R14" s="29"/>
      <c r="S14" s="7">
        <f t="shared" si="5"/>
        <v>0</v>
      </c>
      <c r="T14" s="29"/>
      <c r="U14" s="29"/>
      <c r="V14" s="7">
        <f t="shared" si="6"/>
        <v>0</v>
      </c>
      <c r="X14" s="20">
        <f t="shared" si="1"/>
        <v>0</v>
      </c>
      <c r="Y14" s="17">
        <f t="shared" si="2"/>
        <v>0</v>
      </c>
    </row>
    <row r="15" spans="1:28" x14ac:dyDescent="0.2">
      <c r="A15" s="11">
        <v>13</v>
      </c>
      <c r="B15" s="27"/>
      <c r="C15" s="32"/>
      <c r="D15" s="12"/>
      <c r="E15" s="26"/>
      <c r="F15" s="27"/>
      <c r="G15" s="13">
        <f t="shared" si="0"/>
        <v>0</v>
      </c>
      <c r="H15" s="26"/>
      <c r="I15" s="27"/>
      <c r="J15" s="13">
        <f t="shared" si="3"/>
        <v>0</v>
      </c>
      <c r="K15" s="26"/>
      <c r="L15" s="27"/>
      <c r="M15" s="13">
        <f t="shared" si="4"/>
        <v>0</v>
      </c>
      <c r="N15" s="26"/>
      <c r="O15" s="27"/>
      <c r="P15" s="13">
        <f t="shared" si="7"/>
        <v>0</v>
      </c>
      <c r="Q15" s="26"/>
      <c r="R15" s="27"/>
      <c r="S15" s="13">
        <f t="shared" si="5"/>
        <v>0</v>
      </c>
      <c r="T15" s="27"/>
      <c r="U15" s="27"/>
      <c r="V15" s="13">
        <f t="shared" si="6"/>
        <v>0</v>
      </c>
      <c r="X15" s="19">
        <f t="shared" si="1"/>
        <v>0</v>
      </c>
      <c r="Y15" s="16">
        <f t="shared" si="2"/>
        <v>0</v>
      </c>
    </row>
    <row r="16" spans="1:28" x14ac:dyDescent="0.2">
      <c r="A16" s="6">
        <v>14</v>
      </c>
      <c r="B16" s="29"/>
      <c r="C16" s="33"/>
      <c r="E16" s="28"/>
      <c r="F16" s="29"/>
      <c r="G16" s="7">
        <f t="shared" si="0"/>
        <v>0</v>
      </c>
      <c r="H16" s="28"/>
      <c r="I16" s="29"/>
      <c r="J16" s="7">
        <f t="shared" si="3"/>
        <v>0</v>
      </c>
      <c r="K16" s="28"/>
      <c r="L16" s="29"/>
      <c r="M16" s="7">
        <f t="shared" si="4"/>
        <v>0</v>
      </c>
      <c r="N16" s="28"/>
      <c r="O16" s="29"/>
      <c r="P16" s="7">
        <f t="shared" si="7"/>
        <v>0</v>
      </c>
      <c r="Q16" s="28"/>
      <c r="R16" s="29"/>
      <c r="S16" s="7">
        <f t="shared" si="5"/>
        <v>0</v>
      </c>
      <c r="T16" s="29"/>
      <c r="U16" s="29"/>
      <c r="V16" s="7">
        <f t="shared" si="6"/>
        <v>0</v>
      </c>
      <c r="X16" s="20">
        <f t="shared" si="1"/>
        <v>0</v>
      </c>
      <c r="Y16" s="17">
        <f t="shared" si="2"/>
        <v>0</v>
      </c>
    </row>
    <row r="17" spans="1:25" x14ac:dyDescent="0.2">
      <c r="A17" s="11">
        <v>15</v>
      </c>
      <c r="B17" s="27"/>
      <c r="C17" s="32"/>
      <c r="D17" s="12"/>
      <c r="E17" s="26"/>
      <c r="F17" s="27"/>
      <c r="G17" s="13">
        <f t="shared" si="0"/>
        <v>0</v>
      </c>
      <c r="H17" s="26"/>
      <c r="I17" s="27"/>
      <c r="J17" s="13">
        <f t="shared" si="3"/>
        <v>0</v>
      </c>
      <c r="K17" s="26"/>
      <c r="L17" s="27"/>
      <c r="M17" s="13">
        <f t="shared" si="4"/>
        <v>0</v>
      </c>
      <c r="N17" s="26"/>
      <c r="O17" s="27"/>
      <c r="P17" s="13">
        <f t="shared" si="7"/>
        <v>0</v>
      </c>
      <c r="Q17" s="26"/>
      <c r="R17" s="27"/>
      <c r="S17" s="13">
        <f t="shared" si="5"/>
        <v>0</v>
      </c>
      <c r="T17" s="27"/>
      <c r="U17" s="27"/>
      <c r="V17" s="13">
        <f t="shared" si="6"/>
        <v>0</v>
      </c>
      <c r="X17" s="19">
        <f t="shared" si="1"/>
        <v>0</v>
      </c>
      <c r="Y17" s="16">
        <f t="shared" si="2"/>
        <v>0</v>
      </c>
    </row>
    <row r="18" spans="1:25" x14ac:dyDescent="0.2">
      <c r="A18" s="6">
        <v>16</v>
      </c>
      <c r="B18" s="29"/>
      <c r="C18" s="33"/>
      <c r="E18" s="28"/>
      <c r="F18" s="29"/>
      <c r="G18" s="7">
        <f t="shared" si="0"/>
        <v>0</v>
      </c>
      <c r="H18" s="28"/>
      <c r="I18" s="29"/>
      <c r="J18" s="7">
        <f t="shared" si="3"/>
        <v>0</v>
      </c>
      <c r="K18" s="28"/>
      <c r="L18" s="29"/>
      <c r="M18" s="7">
        <f t="shared" si="4"/>
        <v>0</v>
      </c>
      <c r="N18" s="28"/>
      <c r="O18" s="29"/>
      <c r="P18" s="7">
        <f t="shared" si="7"/>
        <v>0</v>
      </c>
      <c r="Q18" s="28"/>
      <c r="R18" s="29"/>
      <c r="S18" s="7">
        <f t="shared" si="5"/>
        <v>0</v>
      </c>
      <c r="T18" s="29"/>
      <c r="U18" s="29"/>
      <c r="V18" s="7">
        <f t="shared" si="6"/>
        <v>0</v>
      </c>
      <c r="X18" s="20">
        <f t="shared" si="1"/>
        <v>0</v>
      </c>
      <c r="Y18" s="17">
        <f t="shared" si="2"/>
        <v>0</v>
      </c>
    </row>
    <row r="19" spans="1:25" x14ac:dyDescent="0.2">
      <c r="A19" s="11">
        <v>17</v>
      </c>
      <c r="B19" s="27"/>
      <c r="C19" s="32"/>
      <c r="D19" s="12"/>
      <c r="E19" s="26"/>
      <c r="F19" s="27"/>
      <c r="G19" s="13">
        <f t="shared" si="0"/>
        <v>0</v>
      </c>
      <c r="H19" s="26"/>
      <c r="I19" s="27"/>
      <c r="J19" s="13">
        <f t="shared" si="3"/>
        <v>0</v>
      </c>
      <c r="K19" s="26"/>
      <c r="L19" s="27"/>
      <c r="M19" s="13">
        <f t="shared" si="4"/>
        <v>0</v>
      </c>
      <c r="N19" s="26"/>
      <c r="O19" s="27"/>
      <c r="P19" s="13">
        <f t="shared" si="7"/>
        <v>0</v>
      </c>
      <c r="Q19" s="26"/>
      <c r="R19" s="27"/>
      <c r="S19" s="13">
        <f t="shared" si="5"/>
        <v>0</v>
      </c>
      <c r="T19" s="27"/>
      <c r="U19" s="27"/>
      <c r="V19" s="13">
        <f t="shared" si="6"/>
        <v>0</v>
      </c>
      <c r="X19" s="19">
        <f t="shared" si="1"/>
        <v>0</v>
      </c>
      <c r="Y19" s="16">
        <f t="shared" si="2"/>
        <v>0</v>
      </c>
    </row>
    <row r="20" spans="1:25" x14ac:dyDescent="0.2">
      <c r="A20" s="6">
        <v>18</v>
      </c>
      <c r="B20" s="29"/>
      <c r="C20" s="33"/>
      <c r="E20" s="28"/>
      <c r="F20" s="29"/>
      <c r="G20" s="7">
        <f t="shared" si="0"/>
        <v>0</v>
      </c>
      <c r="H20" s="28"/>
      <c r="I20" s="29"/>
      <c r="J20" s="7">
        <f t="shared" si="3"/>
        <v>0</v>
      </c>
      <c r="K20" s="28"/>
      <c r="L20" s="29"/>
      <c r="M20" s="7">
        <f t="shared" si="4"/>
        <v>0</v>
      </c>
      <c r="N20" s="28"/>
      <c r="O20" s="29"/>
      <c r="P20" s="7">
        <f t="shared" si="7"/>
        <v>0</v>
      </c>
      <c r="Q20" s="28"/>
      <c r="R20" s="29"/>
      <c r="S20" s="7">
        <f t="shared" si="5"/>
        <v>0</v>
      </c>
      <c r="T20" s="29"/>
      <c r="U20" s="29"/>
      <c r="V20" s="7">
        <f t="shared" si="6"/>
        <v>0</v>
      </c>
      <c r="X20" s="20">
        <f t="shared" si="1"/>
        <v>0</v>
      </c>
      <c r="Y20" s="17">
        <f t="shared" si="2"/>
        <v>0</v>
      </c>
    </row>
    <row r="21" spans="1:25" x14ac:dyDescent="0.2">
      <c r="A21" s="11">
        <v>19</v>
      </c>
      <c r="B21" s="27"/>
      <c r="C21" s="32"/>
      <c r="D21" s="12"/>
      <c r="E21" s="26"/>
      <c r="F21" s="27"/>
      <c r="G21" s="13">
        <f t="shared" si="0"/>
        <v>0</v>
      </c>
      <c r="H21" s="26"/>
      <c r="I21" s="27"/>
      <c r="J21" s="13">
        <f t="shared" si="3"/>
        <v>0</v>
      </c>
      <c r="K21" s="26"/>
      <c r="L21" s="27"/>
      <c r="M21" s="13">
        <f t="shared" si="4"/>
        <v>0</v>
      </c>
      <c r="N21" s="26"/>
      <c r="O21" s="27"/>
      <c r="P21" s="13">
        <f t="shared" si="7"/>
        <v>0</v>
      </c>
      <c r="Q21" s="26"/>
      <c r="R21" s="27"/>
      <c r="S21" s="13">
        <f t="shared" si="5"/>
        <v>0</v>
      </c>
      <c r="T21" s="27"/>
      <c r="U21" s="27"/>
      <c r="V21" s="13">
        <f t="shared" si="6"/>
        <v>0</v>
      </c>
      <c r="X21" s="19">
        <f t="shared" si="1"/>
        <v>0</v>
      </c>
      <c r="Y21" s="16">
        <f t="shared" si="2"/>
        <v>0</v>
      </c>
    </row>
    <row r="22" spans="1:25" x14ac:dyDescent="0.2">
      <c r="A22" s="6">
        <v>20</v>
      </c>
      <c r="B22" s="29"/>
      <c r="C22" s="33"/>
      <c r="E22" s="28"/>
      <c r="F22" s="29"/>
      <c r="G22" s="7">
        <f t="shared" si="0"/>
        <v>0</v>
      </c>
      <c r="H22" s="28"/>
      <c r="I22" s="29"/>
      <c r="J22" s="7">
        <f t="shared" si="3"/>
        <v>0</v>
      </c>
      <c r="K22" s="28"/>
      <c r="L22" s="29"/>
      <c r="M22" s="7">
        <f t="shared" si="4"/>
        <v>0</v>
      </c>
      <c r="N22" s="28"/>
      <c r="O22" s="29"/>
      <c r="P22" s="7">
        <f t="shared" si="7"/>
        <v>0</v>
      </c>
      <c r="Q22" s="28"/>
      <c r="R22" s="29"/>
      <c r="S22" s="7">
        <f t="shared" si="5"/>
        <v>0</v>
      </c>
      <c r="T22" s="29"/>
      <c r="U22" s="29"/>
      <c r="V22" s="7">
        <f t="shared" si="6"/>
        <v>0</v>
      </c>
      <c r="X22" s="20">
        <f t="shared" si="1"/>
        <v>0</v>
      </c>
      <c r="Y22" s="17">
        <f t="shared" si="2"/>
        <v>0</v>
      </c>
    </row>
    <row r="23" spans="1:25" x14ac:dyDescent="0.2">
      <c r="A23" s="11">
        <v>21</v>
      </c>
      <c r="B23" s="27"/>
      <c r="C23" s="32"/>
      <c r="D23" s="12"/>
      <c r="E23" s="26"/>
      <c r="F23" s="27"/>
      <c r="G23" s="13">
        <f t="shared" si="0"/>
        <v>0</v>
      </c>
      <c r="H23" s="26"/>
      <c r="I23" s="27"/>
      <c r="J23" s="13">
        <f t="shared" si="3"/>
        <v>0</v>
      </c>
      <c r="K23" s="26"/>
      <c r="L23" s="27"/>
      <c r="M23" s="13">
        <f t="shared" si="4"/>
        <v>0</v>
      </c>
      <c r="N23" s="26"/>
      <c r="O23" s="27"/>
      <c r="P23" s="13">
        <f t="shared" si="7"/>
        <v>0</v>
      </c>
      <c r="Q23" s="26"/>
      <c r="R23" s="27"/>
      <c r="S23" s="13">
        <f t="shared" si="5"/>
        <v>0</v>
      </c>
      <c r="T23" s="27"/>
      <c r="U23" s="27"/>
      <c r="V23" s="13">
        <f t="shared" si="6"/>
        <v>0</v>
      </c>
      <c r="X23" s="19">
        <f t="shared" si="1"/>
        <v>0</v>
      </c>
      <c r="Y23" s="16">
        <f t="shared" si="2"/>
        <v>0</v>
      </c>
    </row>
    <row r="24" spans="1:25" x14ac:dyDescent="0.2">
      <c r="A24" s="6">
        <v>22</v>
      </c>
      <c r="B24" s="29"/>
      <c r="C24" s="33"/>
      <c r="E24" s="28"/>
      <c r="F24" s="29"/>
      <c r="G24" s="7">
        <f t="shared" si="0"/>
        <v>0</v>
      </c>
      <c r="H24" s="28"/>
      <c r="I24" s="29"/>
      <c r="J24" s="7">
        <f t="shared" si="3"/>
        <v>0</v>
      </c>
      <c r="K24" s="28"/>
      <c r="L24" s="29"/>
      <c r="M24" s="7">
        <f t="shared" si="4"/>
        <v>0</v>
      </c>
      <c r="N24" s="28"/>
      <c r="O24" s="29"/>
      <c r="P24" s="7">
        <f t="shared" si="7"/>
        <v>0</v>
      </c>
      <c r="Q24" s="28"/>
      <c r="R24" s="29"/>
      <c r="S24" s="7">
        <f t="shared" si="5"/>
        <v>0</v>
      </c>
      <c r="T24" s="29"/>
      <c r="U24" s="29"/>
      <c r="V24" s="7">
        <f t="shared" si="6"/>
        <v>0</v>
      </c>
      <c r="X24" s="20">
        <f t="shared" si="1"/>
        <v>0</v>
      </c>
      <c r="Y24" s="17">
        <f t="shared" si="2"/>
        <v>0</v>
      </c>
    </row>
    <row r="25" spans="1:25" x14ac:dyDescent="0.2">
      <c r="A25" s="11">
        <v>23</v>
      </c>
      <c r="B25" s="27"/>
      <c r="C25" s="32"/>
      <c r="D25" s="12"/>
      <c r="E25" s="26"/>
      <c r="F25" s="27"/>
      <c r="G25" s="13">
        <f t="shared" si="0"/>
        <v>0</v>
      </c>
      <c r="H25" s="26"/>
      <c r="I25" s="27"/>
      <c r="J25" s="13">
        <f t="shared" si="3"/>
        <v>0</v>
      </c>
      <c r="K25" s="26"/>
      <c r="L25" s="27"/>
      <c r="M25" s="13">
        <f t="shared" si="4"/>
        <v>0</v>
      </c>
      <c r="N25" s="26"/>
      <c r="O25" s="27"/>
      <c r="P25" s="13">
        <f t="shared" si="7"/>
        <v>0</v>
      </c>
      <c r="Q25" s="26"/>
      <c r="R25" s="27"/>
      <c r="S25" s="13">
        <f t="shared" si="5"/>
        <v>0</v>
      </c>
      <c r="T25" s="27"/>
      <c r="U25" s="27"/>
      <c r="V25" s="13">
        <f t="shared" si="6"/>
        <v>0</v>
      </c>
      <c r="X25" s="19">
        <f t="shared" si="1"/>
        <v>0</v>
      </c>
      <c r="Y25" s="16">
        <f t="shared" si="2"/>
        <v>0</v>
      </c>
    </row>
    <row r="26" spans="1:25" x14ac:dyDescent="0.2">
      <c r="A26" s="6">
        <v>24</v>
      </c>
      <c r="B26" s="29"/>
      <c r="C26" s="33"/>
      <c r="E26" s="28"/>
      <c r="F26" s="29"/>
      <c r="G26" s="7">
        <f t="shared" si="0"/>
        <v>0</v>
      </c>
      <c r="H26" s="28"/>
      <c r="I26" s="29"/>
      <c r="J26" s="7">
        <f t="shared" si="3"/>
        <v>0</v>
      </c>
      <c r="K26" s="28"/>
      <c r="L26" s="29"/>
      <c r="M26" s="7">
        <f t="shared" si="4"/>
        <v>0</v>
      </c>
      <c r="N26" s="28"/>
      <c r="O26" s="29"/>
      <c r="P26" s="7">
        <f t="shared" si="7"/>
        <v>0</v>
      </c>
      <c r="Q26" s="28"/>
      <c r="R26" s="29"/>
      <c r="S26" s="7">
        <f t="shared" si="5"/>
        <v>0</v>
      </c>
      <c r="T26" s="29"/>
      <c r="U26" s="29"/>
      <c r="V26" s="7">
        <f t="shared" si="6"/>
        <v>0</v>
      </c>
      <c r="X26" s="20">
        <f t="shared" si="1"/>
        <v>0</v>
      </c>
      <c r="Y26" s="17">
        <f t="shared" si="2"/>
        <v>0</v>
      </c>
    </row>
    <row r="27" spans="1:25" x14ac:dyDescent="0.2">
      <c r="A27" s="11">
        <v>25</v>
      </c>
      <c r="B27" s="27"/>
      <c r="C27" s="32"/>
      <c r="D27" s="12"/>
      <c r="E27" s="26"/>
      <c r="F27" s="27"/>
      <c r="G27" s="13">
        <f t="shared" si="0"/>
        <v>0</v>
      </c>
      <c r="H27" s="26"/>
      <c r="I27" s="27"/>
      <c r="J27" s="13">
        <f t="shared" si="3"/>
        <v>0</v>
      </c>
      <c r="K27" s="26"/>
      <c r="L27" s="27"/>
      <c r="M27" s="13">
        <f t="shared" si="4"/>
        <v>0</v>
      </c>
      <c r="N27" s="26"/>
      <c r="O27" s="27"/>
      <c r="P27" s="13">
        <f t="shared" si="7"/>
        <v>0</v>
      </c>
      <c r="Q27" s="26"/>
      <c r="R27" s="27"/>
      <c r="S27" s="13">
        <f t="shared" si="5"/>
        <v>0</v>
      </c>
      <c r="T27" s="27"/>
      <c r="U27" s="27"/>
      <c r="V27" s="13">
        <f t="shared" si="6"/>
        <v>0</v>
      </c>
      <c r="X27" s="19">
        <f t="shared" si="1"/>
        <v>0</v>
      </c>
      <c r="Y27" s="16">
        <f t="shared" si="2"/>
        <v>0</v>
      </c>
    </row>
    <row r="28" spans="1:25" x14ac:dyDescent="0.2">
      <c r="A28" s="6">
        <v>26</v>
      </c>
      <c r="B28" s="29"/>
      <c r="C28" s="33"/>
      <c r="E28" s="28"/>
      <c r="F28" s="29"/>
      <c r="G28" s="7">
        <f t="shared" si="0"/>
        <v>0</v>
      </c>
      <c r="H28" s="28"/>
      <c r="I28" s="29"/>
      <c r="J28" s="7">
        <f t="shared" si="3"/>
        <v>0</v>
      </c>
      <c r="K28" s="28"/>
      <c r="L28" s="29"/>
      <c r="M28" s="7">
        <f t="shared" si="4"/>
        <v>0</v>
      </c>
      <c r="N28" s="28"/>
      <c r="O28" s="29"/>
      <c r="P28" s="7">
        <f t="shared" si="7"/>
        <v>0</v>
      </c>
      <c r="Q28" s="28"/>
      <c r="R28" s="29"/>
      <c r="S28" s="7">
        <f t="shared" si="5"/>
        <v>0</v>
      </c>
      <c r="T28" s="29"/>
      <c r="U28" s="29"/>
      <c r="V28" s="7">
        <f t="shared" si="6"/>
        <v>0</v>
      </c>
      <c r="X28" s="20">
        <f t="shared" si="1"/>
        <v>0</v>
      </c>
      <c r="Y28" s="17">
        <f t="shared" si="2"/>
        <v>0</v>
      </c>
    </row>
    <row r="29" spans="1:25" x14ac:dyDescent="0.2">
      <c r="A29" s="11">
        <v>27</v>
      </c>
      <c r="B29" s="27"/>
      <c r="C29" s="32"/>
      <c r="D29" s="12"/>
      <c r="E29" s="26"/>
      <c r="F29" s="27"/>
      <c r="G29" s="13">
        <f t="shared" si="0"/>
        <v>0</v>
      </c>
      <c r="H29" s="26"/>
      <c r="I29" s="27"/>
      <c r="J29" s="13">
        <f t="shared" si="3"/>
        <v>0</v>
      </c>
      <c r="K29" s="26"/>
      <c r="L29" s="27"/>
      <c r="M29" s="13">
        <f t="shared" si="4"/>
        <v>0</v>
      </c>
      <c r="N29" s="26"/>
      <c r="O29" s="27"/>
      <c r="P29" s="13">
        <f t="shared" si="7"/>
        <v>0</v>
      </c>
      <c r="Q29" s="26"/>
      <c r="R29" s="27"/>
      <c r="S29" s="13">
        <f t="shared" si="5"/>
        <v>0</v>
      </c>
      <c r="T29" s="27"/>
      <c r="U29" s="27"/>
      <c r="V29" s="13">
        <f t="shared" si="6"/>
        <v>0</v>
      </c>
      <c r="X29" s="19">
        <f t="shared" si="1"/>
        <v>0</v>
      </c>
      <c r="Y29" s="16">
        <f t="shared" si="2"/>
        <v>0</v>
      </c>
    </row>
    <row r="30" spans="1:25" x14ac:dyDescent="0.2">
      <c r="A30" s="6">
        <v>28</v>
      </c>
      <c r="B30" s="29"/>
      <c r="C30" s="33"/>
      <c r="E30" s="28"/>
      <c r="F30" s="29"/>
      <c r="G30" s="7">
        <f t="shared" si="0"/>
        <v>0</v>
      </c>
      <c r="H30" s="28"/>
      <c r="I30" s="29"/>
      <c r="J30" s="7">
        <f t="shared" si="3"/>
        <v>0</v>
      </c>
      <c r="K30" s="28"/>
      <c r="L30" s="29"/>
      <c r="M30" s="7">
        <f t="shared" si="4"/>
        <v>0</v>
      </c>
      <c r="N30" s="28"/>
      <c r="O30" s="29"/>
      <c r="P30" s="7">
        <f t="shared" si="7"/>
        <v>0</v>
      </c>
      <c r="Q30" s="28"/>
      <c r="R30" s="29"/>
      <c r="S30" s="7">
        <f t="shared" si="5"/>
        <v>0</v>
      </c>
      <c r="T30" s="29"/>
      <c r="U30" s="29"/>
      <c r="V30" s="7">
        <f t="shared" si="6"/>
        <v>0</v>
      </c>
      <c r="X30" s="20">
        <f t="shared" si="1"/>
        <v>0</v>
      </c>
      <c r="Y30" s="17">
        <f t="shared" si="2"/>
        <v>0</v>
      </c>
    </row>
    <row r="31" spans="1:25" x14ac:dyDescent="0.2">
      <c r="A31" s="11">
        <v>29</v>
      </c>
      <c r="B31" s="27"/>
      <c r="C31" s="32"/>
      <c r="D31" s="12"/>
      <c r="E31" s="26"/>
      <c r="F31" s="27"/>
      <c r="G31" s="13">
        <f t="shared" si="0"/>
        <v>0</v>
      </c>
      <c r="H31" s="26"/>
      <c r="I31" s="27"/>
      <c r="J31" s="13">
        <f t="shared" si="3"/>
        <v>0</v>
      </c>
      <c r="K31" s="26"/>
      <c r="L31" s="27"/>
      <c r="M31" s="13">
        <f t="shared" si="4"/>
        <v>0</v>
      </c>
      <c r="N31" s="26"/>
      <c r="O31" s="27"/>
      <c r="P31" s="13">
        <f t="shared" si="7"/>
        <v>0</v>
      </c>
      <c r="Q31" s="26"/>
      <c r="R31" s="27"/>
      <c r="S31" s="13">
        <f t="shared" si="5"/>
        <v>0</v>
      </c>
      <c r="T31" s="27"/>
      <c r="U31" s="27"/>
      <c r="V31" s="13">
        <f t="shared" si="6"/>
        <v>0</v>
      </c>
      <c r="X31" s="19">
        <f t="shared" si="1"/>
        <v>0</v>
      </c>
      <c r="Y31" s="16">
        <f t="shared" si="2"/>
        <v>0</v>
      </c>
    </row>
    <row r="32" spans="1:25" x14ac:dyDescent="0.2">
      <c r="A32" s="6">
        <v>30</v>
      </c>
      <c r="B32" s="29"/>
      <c r="C32" s="33"/>
      <c r="E32" s="28"/>
      <c r="F32" s="29"/>
      <c r="G32" s="7">
        <f t="shared" si="0"/>
        <v>0</v>
      </c>
      <c r="H32" s="28"/>
      <c r="I32" s="29"/>
      <c r="J32" s="7">
        <f t="shared" si="3"/>
        <v>0</v>
      </c>
      <c r="K32" s="28"/>
      <c r="L32" s="29"/>
      <c r="M32" s="7">
        <f t="shared" si="4"/>
        <v>0</v>
      </c>
      <c r="N32" s="28"/>
      <c r="O32" s="29"/>
      <c r="P32" s="7">
        <f t="shared" si="7"/>
        <v>0</v>
      </c>
      <c r="Q32" s="28"/>
      <c r="R32" s="29"/>
      <c r="S32" s="7">
        <f t="shared" si="5"/>
        <v>0</v>
      </c>
      <c r="T32" s="29"/>
      <c r="U32" s="29"/>
      <c r="V32" s="7">
        <f t="shared" si="6"/>
        <v>0</v>
      </c>
      <c r="X32" s="20">
        <f t="shared" si="1"/>
        <v>0</v>
      </c>
      <c r="Y32" s="17">
        <f t="shared" si="2"/>
        <v>0</v>
      </c>
    </row>
    <row r="33" spans="1:25" x14ac:dyDescent="0.2">
      <c r="A33" s="11">
        <v>31</v>
      </c>
      <c r="B33" s="27"/>
      <c r="C33" s="32"/>
      <c r="D33" s="12"/>
      <c r="E33" s="26"/>
      <c r="F33" s="27"/>
      <c r="G33" s="13">
        <f t="shared" si="0"/>
        <v>0</v>
      </c>
      <c r="H33" s="26"/>
      <c r="I33" s="27"/>
      <c r="J33" s="13">
        <f t="shared" si="3"/>
        <v>0</v>
      </c>
      <c r="K33" s="26"/>
      <c r="L33" s="27"/>
      <c r="M33" s="13">
        <f t="shared" si="4"/>
        <v>0</v>
      </c>
      <c r="N33" s="26"/>
      <c r="O33" s="27"/>
      <c r="P33" s="13">
        <f t="shared" si="7"/>
        <v>0</v>
      </c>
      <c r="Q33" s="26"/>
      <c r="R33" s="27"/>
      <c r="S33" s="13">
        <f t="shared" si="5"/>
        <v>0</v>
      </c>
      <c r="T33" s="27"/>
      <c r="U33" s="27"/>
      <c r="V33" s="13">
        <f t="shared" si="6"/>
        <v>0</v>
      </c>
      <c r="X33" s="19">
        <f t="shared" si="1"/>
        <v>0</v>
      </c>
      <c r="Y33" s="16">
        <f t="shared" si="2"/>
        <v>0</v>
      </c>
    </row>
    <row r="34" spans="1:25" x14ac:dyDescent="0.2">
      <c r="A34" s="6">
        <v>32</v>
      </c>
      <c r="B34" s="29"/>
      <c r="C34" s="33"/>
      <c r="E34" s="28"/>
      <c r="F34" s="29"/>
      <c r="G34" s="7">
        <f t="shared" si="0"/>
        <v>0</v>
      </c>
      <c r="H34" s="28"/>
      <c r="I34" s="29"/>
      <c r="J34" s="7">
        <f t="shared" si="3"/>
        <v>0</v>
      </c>
      <c r="K34" s="28"/>
      <c r="L34" s="29"/>
      <c r="M34" s="7">
        <f t="shared" si="4"/>
        <v>0</v>
      </c>
      <c r="N34" s="28"/>
      <c r="O34" s="29"/>
      <c r="P34" s="7">
        <f t="shared" si="7"/>
        <v>0</v>
      </c>
      <c r="Q34" s="28"/>
      <c r="R34" s="29"/>
      <c r="S34" s="7">
        <f t="shared" si="5"/>
        <v>0</v>
      </c>
      <c r="T34" s="29"/>
      <c r="U34" s="29"/>
      <c r="V34" s="7">
        <f t="shared" si="6"/>
        <v>0</v>
      </c>
      <c r="X34" s="20">
        <f t="shared" si="1"/>
        <v>0</v>
      </c>
      <c r="Y34" s="17">
        <f t="shared" si="2"/>
        <v>0</v>
      </c>
    </row>
    <row r="35" spans="1:25" x14ac:dyDescent="0.2">
      <c r="A35" s="11">
        <v>33</v>
      </c>
      <c r="B35" s="27"/>
      <c r="C35" s="32"/>
      <c r="D35" s="12"/>
      <c r="E35" s="26"/>
      <c r="F35" s="27"/>
      <c r="G35" s="13">
        <f t="shared" si="0"/>
        <v>0</v>
      </c>
      <c r="H35" s="26"/>
      <c r="I35" s="27"/>
      <c r="J35" s="13">
        <f t="shared" si="3"/>
        <v>0</v>
      </c>
      <c r="K35" s="26"/>
      <c r="L35" s="27"/>
      <c r="M35" s="13">
        <f t="shared" si="4"/>
        <v>0</v>
      </c>
      <c r="N35" s="26"/>
      <c r="O35" s="27"/>
      <c r="P35" s="13">
        <f t="shared" si="7"/>
        <v>0</v>
      </c>
      <c r="Q35" s="26"/>
      <c r="R35" s="27"/>
      <c r="S35" s="13">
        <f t="shared" si="5"/>
        <v>0</v>
      </c>
      <c r="T35" s="27"/>
      <c r="U35" s="27"/>
      <c r="V35" s="13">
        <f t="shared" si="6"/>
        <v>0</v>
      </c>
      <c r="X35" s="19">
        <f t="shared" si="1"/>
        <v>0</v>
      </c>
      <c r="Y35" s="16">
        <f t="shared" si="2"/>
        <v>0</v>
      </c>
    </row>
    <row r="36" spans="1:25" x14ac:dyDescent="0.2">
      <c r="A36" s="6">
        <v>34</v>
      </c>
      <c r="B36" s="29"/>
      <c r="C36" s="33"/>
      <c r="E36" s="28"/>
      <c r="F36" s="29"/>
      <c r="G36" s="7">
        <f t="shared" si="0"/>
        <v>0</v>
      </c>
      <c r="H36" s="28"/>
      <c r="I36" s="29"/>
      <c r="J36" s="7">
        <f t="shared" si="3"/>
        <v>0</v>
      </c>
      <c r="K36" s="28"/>
      <c r="L36" s="29"/>
      <c r="M36" s="7">
        <f t="shared" si="4"/>
        <v>0</v>
      </c>
      <c r="N36" s="28"/>
      <c r="O36" s="29"/>
      <c r="P36" s="7">
        <f t="shared" si="7"/>
        <v>0</v>
      </c>
      <c r="Q36" s="28"/>
      <c r="R36" s="29"/>
      <c r="S36" s="7">
        <f t="shared" si="5"/>
        <v>0</v>
      </c>
      <c r="T36" s="29"/>
      <c r="U36" s="29"/>
      <c r="V36" s="7">
        <f t="shared" si="6"/>
        <v>0</v>
      </c>
      <c r="X36" s="20">
        <f t="shared" si="1"/>
        <v>0</v>
      </c>
      <c r="Y36" s="17">
        <f t="shared" si="2"/>
        <v>0</v>
      </c>
    </row>
    <row r="37" spans="1:25" x14ac:dyDescent="0.2">
      <c r="A37" s="11">
        <v>35</v>
      </c>
      <c r="B37" s="27"/>
      <c r="C37" s="32"/>
      <c r="D37" s="12"/>
      <c r="E37" s="26"/>
      <c r="F37" s="27"/>
      <c r="G37" s="13">
        <f t="shared" si="0"/>
        <v>0</v>
      </c>
      <c r="H37" s="26"/>
      <c r="I37" s="27"/>
      <c r="J37" s="13">
        <f t="shared" si="3"/>
        <v>0</v>
      </c>
      <c r="K37" s="26"/>
      <c r="L37" s="27"/>
      <c r="M37" s="13">
        <f t="shared" si="4"/>
        <v>0</v>
      </c>
      <c r="N37" s="26"/>
      <c r="O37" s="27"/>
      <c r="P37" s="13">
        <f t="shared" si="7"/>
        <v>0</v>
      </c>
      <c r="Q37" s="26"/>
      <c r="R37" s="27"/>
      <c r="S37" s="13">
        <f t="shared" si="5"/>
        <v>0</v>
      </c>
      <c r="T37" s="27"/>
      <c r="U37" s="27"/>
      <c r="V37" s="13">
        <f t="shared" si="6"/>
        <v>0</v>
      </c>
      <c r="X37" s="19">
        <f t="shared" si="1"/>
        <v>0</v>
      </c>
      <c r="Y37" s="16">
        <f t="shared" si="2"/>
        <v>0</v>
      </c>
    </row>
    <row r="38" spans="1:25" x14ac:dyDescent="0.2">
      <c r="A38" s="6">
        <v>36</v>
      </c>
      <c r="B38" s="29"/>
      <c r="C38" s="33"/>
      <c r="E38" s="28"/>
      <c r="F38" s="29"/>
      <c r="G38" s="7">
        <f t="shared" si="0"/>
        <v>0</v>
      </c>
      <c r="H38" s="28"/>
      <c r="I38" s="29"/>
      <c r="J38" s="7">
        <f t="shared" si="3"/>
        <v>0</v>
      </c>
      <c r="K38" s="28"/>
      <c r="L38" s="29"/>
      <c r="M38" s="7">
        <f t="shared" si="4"/>
        <v>0</v>
      </c>
      <c r="N38" s="28"/>
      <c r="O38" s="29"/>
      <c r="P38" s="7">
        <f t="shared" si="7"/>
        <v>0</v>
      </c>
      <c r="Q38" s="28"/>
      <c r="R38" s="29"/>
      <c r="S38" s="7">
        <f t="shared" si="5"/>
        <v>0</v>
      </c>
      <c r="T38" s="29"/>
      <c r="U38" s="29"/>
      <c r="V38" s="7">
        <f t="shared" si="6"/>
        <v>0</v>
      </c>
      <c r="X38" s="20">
        <f t="shared" si="1"/>
        <v>0</v>
      </c>
      <c r="Y38" s="17">
        <f t="shared" si="2"/>
        <v>0</v>
      </c>
    </row>
    <row r="39" spans="1:25" x14ac:dyDescent="0.2">
      <c r="A39" s="11">
        <v>37</v>
      </c>
      <c r="B39" s="27"/>
      <c r="C39" s="32"/>
      <c r="D39" s="12"/>
      <c r="E39" s="26"/>
      <c r="F39" s="27"/>
      <c r="G39" s="13">
        <f t="shared" si="0"/>
        <v>0</v>
      </c>
      <c r="H39" s="26"/>
      <c r="I39" s="27"/>
      <c r="J39" s="13">
        <f t="shared" si="3"/>
        <v>0</v>
      </c>
      <c r="K39" s="26"/>
      <c r="L39" s="27"/>
      <c r="M39" s="13">
        <f t="shared" si="4"/>
        <v>0</v>
      </c>
      <c r="N39" s="26"/>
      <c r="O39" s="27"/>
      <c r="P39" s="13">
        <f t="shared" si="7"/>
        <v>0</v>
      </c>
      <c r="Q39" s="26"/>
      <c r="R39" s="27"/>
      <c r="S39" s="13">
        <f t="shared" si="5"/>
        <v>0</v>
      </c>
      <c r="T39" s="27"/>
      <c r="U39" s="27"/>
      <c r="V39" s="13">
        <f t="shared" si="6"/>
        <v>0</v>
      </c>
      <c r="X39" s="19">
        <f t="shared" si="1"/>
        <v>0</v>
      </c>
      <c r="Y39" s="16">
        <f t="shared" si="2"/>
        <v>0</v>
      </c>
    </row>
    <row r="40" spans="1:25" x14ac:dyDescent="0.2">
      <c r="A40" s="6">
        <v>38</v>
      </c>
      <c r="B40" s="29"/>
      <c r="C40" s="33"/>
      <c r="E40" s="28"/>
      <c r="F40" s="29"/>
      <c r="G40" s="7">
        <f t="shared" si="0"/>
        <v>0</v>
      </c>
      <c r="H40" s="28"/>
      <c r="I40" s="29"/>
      <c r="J40" s="7">
        <f t="shared" si="3"/>
        <v>0</v>
      </c>
      <c r="K40" s="28"/>
      <c r="L40" s="29"/>
      <c r="M40" s="7">
        <f t="shared" si="4"/>
        <v>0</v>
      </c>
      <c r="N40" s="28"/>
      <c r="O40" s="29"/>
      <c r="P40" s="7">
        <f t="shared" si="7"/>
        <v>0</v>
      </c>
      <c r="Q40" s="28"/>
      <c r="R40" s="29"/>
      <c r="S40" s="7">
        <f t="shared" si="5"/>
        <v>0</v>
      </c>
      <c r="T40" s="29"/>
      <c r="U40" s="29"/>
      <c r="V40" s="7">
        <f t="shared" si="6"/>
        <v>0</v>
      </c>
      <c r="X40" s="20">
        <f t="shared" si="1"/>
        <v>0</v>
      </c>
      <c r="Y40" s="17">
        <f t="shared" si="2"/>
        <v>0</v>
      </c>
    </row>
    <row r="41" spans="1:25" x14ac:dyDescent="0.2">
      <c r="A41" s="11">
        <v>39</v>
      </c>
      <c r="B41" s="27"/>
      <c r="C41" s="32"/>
      <c r="D41" s="12"/>
      <c r="E41" s="26"/>
      <c r="F41" s="27"/>
      <c r="G41" s="13">
        <f t="shared" si="0"/>
        <v>0</v>
      </c>
      <c r="H41" s="26"/>
      <c r="I41" s="27"/>
      <c r="J41" s="13">
        <f t="shared" si="3"/>
        <v>0</v>
      </c>
      <c r="K41" s="26"/>
      <c r="L41" s="27"/>
      <c r="M41" s="13">
        <f t="shared" si="4"/>
        <v>0</v>
      </c>
      <c r="N41" s="26"/>
      <c r="O41" s="27"/>
      <c r="P41" s="13">
        <f t="shared" si="7"/>
        <v>0</v>
      </c>
      <c r="Q41" s="26"/>
      <c r="R41" s="27"/>
      <c r="S41" s="13">
        <f t="shared" si="5"/>
        <v>0</v>
      </c>
      <c r="T41" s="27"/>
      <c r="U41" s="27"/>
      <c r="V41" s="13">
        <f t="shared" si="6"/>
        <v>0</v>
      </c>
      <c r="X41" s="19">
        <f t="shared" si="1"/>
        <v>0</v>
      </c>
      <c r="Y41" s="16">
        <f t="shared" si="2"/>
        <v>0</v>
      </c>
    </row>
    <row r="42" spans="1:25" ht="16" thickBot="1" x14ac:dyDescent="0.25">
      <c r="A42" s="8">
        <v>40</v>
      </c>
      <c r="B42" s="31"/>
      <c r="C42" s="34"/>
      <c r="D42" s="9"/>
      <c r="E42" s="30"/>
      <c r="F42" s="31"/>
      <c r="G42" s="10">
        <f t="shared" si="0"/>
        <v>0</v>
      </c>
      <c r="H42" s="30"/>
      <c r="I42" s="31"/>
      <c r="J42" s="10">
        <f t="shared" si="3"/>
        <v>0</v>
      </c>
      <c r="K42" s="30"/>
      <c r="L42" s="31"/>
      <c r="M42" s="10">
        <f t="shared" si="4"/>
        <v>0</v>
      </c>
      <c r="N42" s="30"/>
      <c r="O42" s="31"/>
      <c r="P42" s="10">
        <f t="shared" si="7"/>
        <v>0</v>
      </c>
      <c r="Q42" s="30"/>
      <c r="R42" s="31"/>
      <c r="S42" s="10">
        <f t="shared" si="5"/>
        <v>0</v>
      </c>
      <c r="T42" s="31"/>
      <c r="U42" s="31"/>
      <c r="V42" s="10">
        <f t="shared" si="6"/>
        <v>0</v>
      </c>
      <c r="X42" s="21">
        <f t="shared" si="1"/>
        <v>0</v>
      </c>
      <c r="Y42" s="18">
        <f t="shared" si="2"/>
        <v>0</v>
      </c>
    </row>
  </sheetData>
  <sheetProtection algorithmName="SHA-512" hashValue="fErVC8PC0S1E2t+JIS9+vO+Mtxd6nVmkO0TTOytNBXo/DSn3hubaCMHFh9p/MZHli3CdgGkDRY/KFSA9hzJu8g==" saltValue="mEndA2QneZcIkZlSqNesMA==" spinCount="100000" sheet="1" objects="1" scenarios="1"/>
  <dataConsolidate>
    <dataRefs count="1">
      <dataRef ref="E26:G26" sheet="Adultes"/>
    </dataRefs>
  </dataConsolidate>
  <mergeCells count="7">
    <mergeCell ref="T1:V1"/>
    <mergeCell ref="X1:Y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3">
    <tabColor theme="9" tint="0.59999389629810485"/>
  </sheetPr>
  <dimension ref="A1:Y42"/>
  <sheetViews>
    <sheetView zoomScale="113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T6" sqref="T6"/>
    </sheetView>
  </sheetViews>
  <sheetFormatPr baseColWidth="10" defaultRowHeight="15" x14ac:dyDescent="0.2"/>
  <cols>
    <col min="4" max="4" width="4" customWidth="1"/>
  </cols>
  <sheetData>
    <row r="1" spans="1:25" ht="27" thickBot="1" x14ac:dyDescent="0.25">
      <c r="E1" s="62" t="s">
        <v>1</v>
      </c>
      <c r="F1" s="62"/>
      <c r="G1" s="62"/>
      <c r="H1" s="60" t="s">
        <v>30</v>
      </c>
      <c r="I1" s="60"/>
      <c r="J1" s="60"/>
      <c r="K1" s="62" t="s">
        <v>5</v>
      </c>
      <c r="L1" s="62"/>
      <c r="M1" s="62"/>
      <c r="N1" s="60" t="s">
        <v>6</v>
      </c>
      <c r="O1" s="60"/>
      <c r="P1" s="60"/>
      <c r="Q1" s="62" t="s">
        <v>28</v>
      </c>
      <c r="R1" s="62"/>
      <c r="S1" s="62"/>
      <c r="T1" s="60" t="s">
        <v>7</v>
      </c>
      <c r="U1" s="60"/>
      <c r="V1" s="60"/>
      <c r="X1" s="61" t="s">
        <v>29</v>
      </c>
      <c r="Y1" s="61"/>
    </row>
    <row r="2" spans="1:25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5" t="s">
        <v>12</v>
      </c>
      <c r="H2" s="3" t="s">
        <v>27</v>
      </c>
      <c r="I2" s="4" t="s">
        <v>11</v>
      </c>
      <c r="J2" s="5" t="s">
        <v>12</v>
      </c>
      <c r="K2" s="3" t="s">
        <v>27</v>
      </c>
      <c r="L2" s="4" t="s">
        <v>11</v>
      </c>
      <c r="M2" s="5" t="s">
        <v>12</v>
      </c>
      <c r="N2" s="3" t="s">
        <v>27</v>
      </c>
      <c r="O2" s="4" t="s">
        <v>11</v>
      </c>
      <c r="P2" s="5" t="s">
        <v>12</v>
      </c>
      <c r="Q2" s="3" t="s">
        <v>27</v>
      </c>
      <c r="R2" s="4" t="s">
        <v>11</v>
      </c>
      <c r="S2" s="5" t="s">
        <v>12</v>
      </c>
      <c r="T2" s="4" t="s">
        <v>27</v>
      </c>
      <c r="U2" s="4" t="s">
        <v>11</v>
      </c>
      <c r="V2" s="5" t="s">
        <v>12</v>
      </c>
      <c r="X2" s="22" t="s">
        <v>3</v>
      </c>
      <c r="Y2" s="5" t="s">
        <v>13</v>
      </c>
    </row>
    <row r="3" spans="1:25" x14ac:dyDescent="0.2">
      <c r="A3" s="11">
        <v>1</v>
      </c>
      <c r="B3" s="27"/>
      <c r="C3" s="32" t="s">
        <v>50</v>
      </c>
      <c r="D3" s="12"/>
      <c r="E3" s="26"/>
      <c r="F3" s="27"/>
      <c r="G3" s="13">
        <f>IF(F3&gt;=7,F3+E3,F3)</f>
        <v>0</v>
      </c>
      <c r="H3" s="26"/>
      <c r="I3" s="27"/>
      <c r="J3" s="13">
        <f>IF(I3&gt;=7,I3+H3,I3)</f>
        <v>0</v>
      </c>
      <c r="K3" s="26"/>
      <c r="L3" s="27"/>
      <c r="M3" s="13">
        <f>IF(L3&gt;=7,L3+K3,L3)</f>
        <v>0</v>
      </c>
      <c r="N3" s="26"/>
      <c r="O3" s="27"/>
      <c r="P3" s="13">
        <f>IF(O3&gt;=7,O3+N3,O3)</f>
        <v>0</v>
      </c>
      <c r="Q3" s="26"/>
      <c r="R3" s="27"/>
      <c r="S3" s="13">
        <f>IF(R3&gt;=7,R3+Q3,R3)</f>
        <v>0</v>
      </c>
      <c r="T3" s="27"/>
      <c r="U3" s="27"/>
      <c r="V3" s="13">
        <f>IF(U3&gt;=7,U3+T3,U3)</f>
        <v>0</v>
      </c>
      <c r="X3" s="19">
        <f>SUM(F3,I3,L3,O3,R3,U3)</f>
        <v>0</v>
      </c>
      <c r="Y3" s="16">
        <f t="shared" ref="Y3:Y42" si="0">SUM(G3,J3,M3,P3,S3,V3)</f>
        <v>0</v>
      </c>
    </row>
    <row r="4" spans="1:25" x14ac:dyDescent="0.2">
      <c r="A4" s="6">
        <v>2</v>
      </c>
      <c r="B4" s="29"/>
      <c r="C4" s="33" t="s">
        <v>51</v>
      </c>
      <c r="E4" s="28">
        <v>4</v>
      </c>
      <c r="F4" s="29">
        <v>7.2</v>
      </c>
      <c r="G4" s="7">
        <f t="shared" ref="G4:G42" si="1">IF(F4&gt;=7,F4+E4,F4)</f>
        <v>11.2</v>
      </c>
      <c r="H4" s="28"/>
      <c r="I4" s="29"/>
      <c r="J4" s="7">
        <f t="shared" ref="J4:J42" si="2">IF(I4&gt;=7,I4+H4,I4)</f>
        <v>0</v>
      </c>
      <c r="K4" s="28"/>
      <c r="L4" s="29"/>
      <c r="M4" s="7">
        <f t="shared" ref="M4:M42" si="3">IF(L4&gt;=7,L4+K4,L4)</f>
        <v>0</v>
      </c>
      <c r="N4" s="28">
        <v>5</v>
      </c>
      <c r="O4" s="29">
        <v>8.8000000000000007</v>
      </c>
      <c r="P4" s="7">
        <f>IF(O4&gt;=7,O4+N4,O4)</f>
        <v>13.8</v>
      </c>
      <c r="Q4" s="28">
        <v>2</v>
      </c>
      <c r="R4" s="29">
        <v>9.4</v>
      </c>
      <c r="S4" s="7">
        <f>IF(R4&gt;=7,R4+Q4,R4)</f>
        <v>11.4</v>
      </c>
      <c r="T4" s="29">
        <v>2</v>
      </c>
      <c r="U4" s="29">
        <v>9.35</v>
      </c>
      <c r="V4" s="7">
        <f t="shared" ref="V4:V42" si="4">IF(U4&gt;=7,U4+T4,U4)</f>
        <v>11.35</v>
      </c>
      <c r="X4" s="20">
        <f>SUM(F4,I4,L4,O4,R4,U4)</f>
        <v>34.75</v>
      </c>
      <c r="Y4" s="17">
        <f t="shared" si="0"/>
        <v>47.75</v>
      </c>
    </row>
    <row r="5" spans="1:25" x14ac:dyDescent="0.2">
      <c r="A5" s="11">
        <v>3</v>
      </c>
      <c r="B5" s="27"/>
      <c r="C5" s="32" t="s">
        <v>52</v>
      </c>
      <c r="D5" s="12"/>
      <c r="E5" s="26">
        <v>2</v>
      </c>
      <c r="F5" s="27">
        <v>7.75</v>
      </c>
      <c r="G5" s="13">
        <f t="shared" si="1"/>
        <v>9.75</v>
      </c>
      <c r="H5" s="26"/>
      <c r="I5" s="27"/>
      <c r="J5" s="13">
        <f t="shared" si="2"/>
        <v>0</v>
      </c>
      <c r="K5" s="26"/>
      <c r="L5" s="27"/>
      <c r="M5" s="13">
        <f t="shared" si="3"/>
        <v>0</v>
      </c>
      <c r="N5" s="26">
        <v>2</v>
      </c>
      <c r="O5" s="27">
        <v>7.6</v>
      </c>
      <c r="P5" s="13">
        <f>IF(O5&gt;=7,O5+N5,O5)</f>
        <v>9.6</v>
      </c>
      <c r="Q5" s="26">
        <v>1</v>
      </c>
      <c r="R5" s="27">
        <v>8.8000000000000007</v>
      </c>
      <c r="S5" s="13">
        <f>IF(R5&gt;=7,R5+Q5,R5)</f>
        <v>9.8000000000000007</v>
      </c>
      <c r="T5" s="27">
        <v>2</v>
      </c>
      <c r="U5" s="27">
        <v>7.5</v>
      </c>
      <c r="V5" s="13">
        <f t="shared" si="4"/>
        <v>9.5</v>
      </c>
      <c r="X5" s="19">
        <f>SUM(F5,I5,L5,O5,R5,U5)</f>
        <v>31.65</v>
      </c>
      <c r="Y5" s="16">
        <f t="shared" si="0"/>
        <v>38.650000000000006</v>
      </c>
    </row>
    <row r="6" spans="1:25" x14ac:dyDescent="0.2">
      <c r="A6" s="6">
        <v>4</v>
      </c>
      <c r="B6" s="29"/>
      <c r="C6" s="33" t="s">
        <v>97</v>
      </c>
      <c r="E6" s="28">
        <v>3</v>
      </c>
      <c r="F6" s="29">
        <v>8.8000000000000007</v>
      </c>
      <c r="G6" s="7">
        <f t="shared" si="1"/>
        <v>11.8</v>
      </c>
      <c r="H6" s="28"/>
      <c r="I6" s="29"/>
      <c r="J6" s="7">
        <f t="shared" si="2"/>
        <v>0</v>
      </c>
      <c r="K6" s="28"/>
      <c r="L6" s="29"/>
      <c r="M6" s="7">
        <f t="shared" si="3"/>
        <v>0</v>
      </c>
      <c r="N6" s="28">
        <v>4</v>
      </c>
      <c r="O6" s="29">
        <v>8.65</v>
      </c>
      <c r="P6" s="7">
        <f>IF(O6&gt;=7,O6+N6,O6)</f>
        <v>12.65</v>
      </c>
      <c r="Q6" s="28">
        <v>2</v>
      </c>
      <c r="R6" s="29">
        <v>9</v>
      </c>
      <c r="S6" s="7">
        <f t="shared" ref="S6:S42" si="5">IF(R6&gt;=7,R6+Q6,R6)</f>
        <v>11</v>
      </c>
      <c r="T6" s="29">
        <v>2</v>
      </c>
      <c r="U6" s="29">
        <v>8.75</v>
      </c>
      <c r="V6" s="7">
        <f t="shared" si="4"/>
        <v>10.75</v>
      </c>
      <c r="X6" s="20">
        <f t="shared" ref="X6:X42" si="6">SUM(F6,I6,L6,O6,R6,U6)</f>
        <v>35.200000000000003</v>
      </c>
      <c r="Y6" s="17">
        <f t="shared" si="0"/>
        <v>46.2</v>
      </c>
    </row>
    <row r="7" spans="1:25" x14ac:dyDescent="0.2">
      <c r="A7" s="11">
        <v>5</v>
      </c>
      <c r="B7" s="27"/>
      <c r="C7" s="32"/>
      <c r="D7" s="12"/>
      <c r="E7" s="26"/>
      <c r="F7" s="27"/>
      <c r="G7" s="13">
        <f t="shared" si="1"/>
        <v>0</v>
      </c>
      <c r="H7" s="26"/>
      <c r="I7" s="27"/>
      <c r="J7" s="13">
        <f t="shared" si="2"/>
        <v>0</v>
      </c>
      <c r="K7" s="26"/>
      <c r="L7" s="27"/>
      <c r="M7" s="13">
        <f t="shared" si="3"/>
        <v>0</v>
      </c>
      <c r="N7" s="26"/>
      <c r="O7" s="27"/>
      <c r="P7" s="13">
        <f>IF(O7&gt;=7,O7+N7,O7)</f>
        <v>0</v>
      </c>
      <c r="Q7" s="26"/>
      <c r="R7" s="27"/>
      <c r="S7" s="13">
        <f t="shared" si="5"/>
        <v>0</v>
      </c>
      <c r="T7" s="27"/>
      <c r="U7" s="27"/>
      <c r="V7" s="13">
        <f t="shared" si="4"/>
        <v>0</v>
      </c>
      <c r="X7" s="19">
        <f t="shared" si="6"/>
        <v>0</v>
      </c>
      <c r="Y7" s="16">
        <f t="shared" si="0"/>
        <v>0</v>
      </c>
    </row>
    <row r="8" spans="1:25" x14ac:dyDescent="0.2">
      <c r="A8" s="6">
        <v>6</v>
      </c>
      <c r="B8" s="29"/>
      <c r="C8" s="33"/>
      <c r="E8" s="28"/>
      <c r="F8" s="29"/>
      <c r="G8" s="7">
        <f t="shared" si="1"/>
        <v>0</v>
      </c>
      <c r="H8" s="28"/>
      <c r="I8" s="29"/>
      <c r="J8" s="7">
        <f t="shared" si="2"/>
        <v>0</v>
      </c>
      <c r="K8" s="28"/>
      <c r="L8" s="29"/>
      <c r="M8" s="7">
        <f t="shared" si="3"/>
        <v>0</v>
      </c>
      <c r="N8" s="28"/>
      <c r="O8" s="29"/>
      <c r="P8" s="7">
        <f t="shared" ref="P8:P42" si="7">IF(O8&gt;=7,O8+N8,O8)</f>
        <v>0</v>
      </c>
      <c r="Q8" s="28"/>
      <c r="R8" s="29"/>
      <c r="S8" s="7">
        <f t="shared" si="5"/>
        <v>0</v>
      </c>
      <c r="T8" s="29"/>
      <c r="U8" s="29"/>
      <c r="V8" s="7">
        <f t="shared" si="4"/>
        <v>0</v>
      </c>
      <c r="X8" s="20">
        <f t="shared" si="6"/>
        <v>0</v>
      </c>
      <c r="Y8" s="17">
        <f t="shared" si="0"/>
        <v>0</v>
      </c>
    </row>
    <row r="9" spans="1:25" x14ac:dyDescent="0.2">
      <c r="A9" s="11">
        <v>7</v>
      </c>
      <c r="B9" s="27"/>
      <c r="C9" s="32"/>
      <c r="D9" s="12"/>
      <c r="E9" s="26"/>
      <c r="F9" s="27"/>
      <c r="G9" s="13">
        <f t="shared" si="1"/>
        <v>0</v>
      </c>
      <c r="H9" s="26"/>
      <c r="I9" s="27"/>
      <c r="J9" s="13">
        <f t="shared" si="2"/>
        <v>0</v>
      </c>
      <c r="K9" s="26"/>
      <c r="L9" s="27"/>
      <c r="M9" s="13">
        <f t="shared" si="3"/>
        <v>0</v>
      </c>
      <c r="N9" s="26"/>
      <c r="O9" s="27"/>
      <c r="P9" s="13">
        <f t="shared" si="7"/>
        <v>0</v>
      </c>
      <c r="Q9" s="26"/>
      <c r="R9" s="27"/>
      <c r="S9" s="13">
        <f t="shared" si="5"/>
        <v>0</v>
      </c>
      <c r="T9" s="27"/>
      <c r="U9" s="27"/>
      <c r="V9" s="13">
        <f t="shared" si="4"/>
        <v>0</v>
      </c>
      <c r="X9" s="19">
        <f t="shared" si="6"/>
        <v>0</v>
      </c>
      <c r="Y9" s="16">
        <f t="shared" si="0"/>
        <v>0</v>
      </c>
    </row>
    <row r="10" spans="1:25" x14ac:dyDescent="0.2">
      <c r="A10" s="6">
        <v>8</v>
      </c>
      <c r="B10" s="29"/>
      <c r="C10" s="33"/>
      <c r="E10" s="28"/>
      <c r="F10" s="29"/>
      <c r="G10" s="7">
        <f t="shared" si="1"/>
        <v>0</v>
      </c>
      <c r="H10" s="28"/>
      <c r="I10" s="29"/>
      <c r="J10" s="7">
        <f t="shared" si="2"/>
        <v>0</v>
      </c>
      <c r="K10" s="28"/>
      <c r="L10" s="29"/>
      <c r="M10" s="7">
        <f t="shared" si="3"/>
        <v>0</v>
      </c>
      <c r="N10" s="28"/>
      <c r="O10" s="29"/>
      <c r="P10" s="7">
        <f t="shared" si="7"/>
        <v>0</v>
      </c>
      <c r="Q10" s="28"/>
      <c r="R10" s="29"/>
      <c r="S10" s="7">
        <f t="shared" si="5"/>
        <v>0</v>
      </c>
      <c r="T10" s="29"/>
      <c r="U10" s="29"/>
      <c r="V10" s="7">
        <f t="shared" si="4"/>
        <v>0</v>
      </c>
      <c r="X10" s="20">
        <f t="shared" si="6"/>
        <v>0</v>
      </c>
      <c r="Y10" s="17">
        <f t="shared" si="0"/>
        <v>0</v>
      </c>
    </row>
    <row r="11" spans="1:25" x14ac:dyDescent="0.2">
      <c r="A11" s="11">
        <v>9</v>
      </c>
      <c r="B11" s="27"/>
      <c r="C11" s="32"/>
      <c r="D11" s="12"/>
      <c r="E11" s="26"/>
      <c r="F11" s="27"/>
      <c r="G11" s="13">
        <f t="shared" si="1"/>
        <v>0</v>
      </c>
      <c r="H11" s="26"/>
      <c r="I11" s="27"/>
      <c r="J11" s="13">
        <f t="shared" si="2"/>
        <v>0</v>
      </c>
      <c r="K11" s="26"/>
      <c r="L11" s="27"/>
      <c r="M11" s="13">
        <f t="shared" si="3"/>
        <v>0</v>
      </c>
      <c r="N11" s="26"/>
      <c r="O11" s="27"/>
      <c r="P11" s="13">
        <f t="shared" si="7"/>
        <v>0</v>
      </c>
      <c r="Q11" s="26"/>
      <c r="R11" s="27"/>
      <c r="S11" s="13">
        <f t="shared" si="5"/>
        <v>0</v>
      </c>
      <c r="T11" s="27"/>
      <c r="U11" s="27"/>
      <c r="V11" s="13">
        <f t="shared" si="4"/>
        <v>0</v>
      </c>
      <c r="X11" s="19">
        <f t="shared" si="6"/>
        <v>0</v>
      </c>
      <c r="Y11" s="16">
        <f t="shared" si="0"/>
        <v>0</v>
      </c>
    </row>
    <row r="12" spans="1:25" x14ac:dyDescent="0.2">
      <c r="A12" s="6">
        <v>10</v>
      </c>
      <c r="B12" s="29"/>
      <c r="C12" s="33"/>
      <c r="E12" s="28"/>
      <c r="F12" s="29"/>
      <c r="G12" s="7">
        <f t="shared" si="1"/>
        <v>0</v>
      </c>
      <c r="H12" s="28"/>
      <c r="I12" s="29"/>
      <c r="J12" s="7">
        <f t="shared" si="2"/>
        <v>0</v>
      </c>
      <c r="K12" s="28"/>
      <c r="L12" s="29"/>
      <c r="M12" s="7">
        <f t="shared" si="3"/>
        <v>0</v>
      </c>
      <c r="N12" s="28"/>
      <c r="O12" s="29"/>
      <c r="P12" s="7">
        <f t="shared" si="7"/>
        <v>0</v>
      </c>
      <c r="Q12" s="28"/>
      <c r="R12" s="29"/>
      <c r="S12" s="7">
        <f t="shared" si="5"/>
        <v>0</v>
      </c>
      <c r="T12" s="29"/>
      <c r="U12" s="29"/>
      <c r="V12" s="7">
        <f t="shared" si="4"/>
        <v>0</v>
      </c>
      <c r="X12" s="20">
        <f t="shared" si="6"/>
        <v>0</v>
      </c>
      <c r="Y12" s="17">
        <f t="shared" si="0"/>
        <v>0</v>
      </c>
    </row>
    <row r="13" spans="1:25" x14ac:dyDescent="0.2">
      <c r="A13" s="11">
        <v>11</v>
      </c>
      <c r="B13" s="27"/>
      <c r="C13" s="32"/>
      <c r="D13" s="12"/>
      <c r="E13" s="26"/>
      <c r="F13" s="27"/>
      <c r="G13" s="13">
        <f t="shared" si="1"/>
        <v>0</v>
      </c>
      <c r="H13" s="26"/>
      <c r="I13" s="27"/>
      <c r="J13" s="13">
        <f t="shared" si="2"/>
        <v>0</v>
      </c>
      <c r="K13" s="26"/>
      <c r="L13" s="27"/>
      <c r="M13" s="13">
        <f t="shared" si="3"/>
        <v>0</v>
      </c>
      <c r="N13" s="26"/>
      <c r="O13" s="27"/>
      <c r="P13" s="13">
        <f t="shared" si="7"/>
        <v>0</v>
      </c>
      <c r="Q13" s="26"/>
      <c r="R13" s="27"/>
      <c r="S13" s="13">
        <f t="shared" si="5"/>
        <v>0</v>
      </c>
      <c r="T13" s="27"/>
      <c r="U13" s="27"/>
      <c r="V13" s="13">
        <f t="shared" si="4"/>
        <v>0</v>
      </c>
      <c r="X13" s="19">
        <f t="shared" si="6"/>
        <v>0</v>
      </c>
      <c r="Y13" s="16">
        <f t="shared" si="0"/>
        <v>0</v>
      </c>
    </row>
    <row r="14" spans="1:25" x14ac:dyDescent="0.2">
      <c r="A14" s="6">
        <v>12</v>
      </c>
      <c r="B14" s="29"/>
      <c r="C14" s="33"/>
      <c r="E14" s="28"/>
      <c r="F14" s="29"/>
      <c r="G14" s="7">
        <f t="shared" si="1"/>
        <v>0</v>
      </c>
      <c r="H14" s="28"/>
      <c r="I14" s="29"/>
      <c r="J14" s="7">
        <f t="shared" si="2"/>
        <v>0</v>
      </c>
      <c r="K14" s="28"/>
      <c r="L14" s="29"/>
      <c r="M14" s="7">
        <f t="shared" si="3"/>
        <v>0</v>
      </c>
      <c r="N14" s="28"/>
      <c r="O14" s="29"/>
      <c r="P14" s="7">
        <f t="shared" si="7"/>
        <v>0</v>
      </c>
      <c r="Q14" s="28"/>
      <c r="R14" s="29"/>
      <c r="S14" s="7">
        <f t="shared" si="5"/>
        <v>0</v>
      </c>
      <c r="T14" s="29"/>
      <c r="U14" s="29"/>
      <c r="V14" s="7">
        <f t="shared" si="4"/>
        <v>0</v>
      </c>
      <c r="X14" s="20">
        <f t="shared" si="6"/>
        <v>0</v>
      </c>
      <c r="Y14" s="17">
        <f t="shared" si="0"/>
        <v>0</v>
      </c>
    </row>
    <row r="15" spans="1:25" x14ac:dyDescent="0.2">
      <c r="A15" s="11">
        <v>13</v>
      </c>
      <c r="B15" s="27"/>
      <c r="C15" s="32"/>
      <c r="D15" s="12"/>
      <c r="E15" s="26"/>
      <c r="F15" s="27"/>
      <c r="G15" s="13">
        <f t="shared" si="1"/>
        <v>0</v>
      </c>
      <c r="H15" s="26"/>
      <c r="I15" s="27"/>
      <c r="J15" s="13">
        <f t="shared" si="2"/>
        <v>0</v>
      </c>
      <c r="K15" s="26"/>
      <c r="L15" s="27"/>
      <c r="M15" s="13">
        <f t="shared" si="3"/>
        <v>0</v>
      </c>
      <c r="N15" s="26"/>
      <c r="O15" s="27"/>
      <c r="P15" s="13">
        <f t="shared" si="7"/>
        <v>0</v>
      </c>
      <c r="Q15" s="26"/>
      <c r="R15" s="27"/>
      <c r="S15" s="13">
        <f t="shared" si="5"/>
        <v>0</v>
      </c>
      <c r="T15" s="27"/>
      <c r="U15" s="27"/>
      <c r="V15" s="13">
        <f t="shared" si="4"/>
        <v>0</v>
      </c>
      <c r="X15" s="19">
        <f t="shared" si="6"/>
        <v>0</v>
      </c>
      <c r="Y15" s="16">
        <f t="shared" si="0"/>
        <v>0</v>
      </c>
    </row>
    <row r="16" spans="1:25" x14ac:dyDescent="0.2">
      <c r="A16" s="6">
        <v>14</v>
      </c>
      <c r="B16" s="29"/>
      <c r="C16" s="33"/>
      <c r="E16" s="28"/>
      <c r="F16" s="29"/>
      <c r="G16" s="7">
        <f t="shared" si="1"/>
        <v>0</v>
      </c>
      <c r="H16" s="28"/>
      <c r="I16" s="29"/>
      <c r="J16" s="7">
        <f t="shared" si="2"/>
        <v>0</v>
      </c>
      <c r="K16" s="28"/>
      <c r="L16" s="29"/>
      <c r="M16" s="7">
        <f t="shared" si="3"/>
        <v>0</v>
      </c>
      <c r="N16" s="28"/>
      <c r="O16" s="29"/>
      <c r="P16" s="7">
        <f t="shared" si="7"/>
        <v>0</v>
      </c>
      <c r="Q16" s="28"/>
      <c r="R16" s="29"/>
      <c r="S16" s="7">
        <f t="shared" si="5"/>
        <v>0</v>
      </c>
      <c r="T16" s="29"/>
      <c r="U16" s="29"/>
      <c r="V16" s="7">
        <f t="shared" si="4"/>
        <v>0</v>
      </c>
      <c r="X16" s="20">
        <f t="shared" si="6"/>
        <v>0</v>
      </c>
      <c r="Y16" s="17">
        <f t="shared" si="0"/>
        <v>0</v>
      </c>
    </row>
    <row r="17" spans="1:25" x14ac:dyDescent="0.2">
      <c r="A17" s="11">
        <v>15</v>
      </c>
      <c r="B17" s="27"/>
      <c r="C17" s="32"/>
      <c r="D17" s="12"/>
      <c r="E17" s="26"/>
      <c r="F17" s="27"/>
      <c r="G17" s="13">
        <f t="shared" si="1"/>
        <v>0</v>
      </c>
      <c r="H17" s="26"/>
      <c r="I17" s="27"/>
      <c r="J17" s="13">
        <f t="shared" si="2"/>
        <v>0</v>
      </c>
      <c r="K17" s="26"/>
      <c r="L17" s="27"/>
      <c r="M17" s="13">
        <f t="shared" si="3"/>
        <v>0</v>
      </c>
      <c r="N17" s="26"/>
      <c r="O17" s="27"/>
      <c r="P17" s="13">
        <f t="shared" si="7"/>
        <v>0</v>
      </c>
      <c r="Q17" s="26"/>
      <c r="R17" s="27"/>
      <c r="S17" s="13">
        <f t="shared" si="5"/>
        <v>0</v>
      </c>
      <c r="T17" s="27"/>
      <c r="U17" s="27"/>
      <c r="V17" s="13">
        <f t="shared" si="4"/>
        <v>0</v>
      </c>
      <c r="X17" s="19">
        <f t="shared" si="6"/>
        <v>0</v>
      </c>
      <c r="Y17" s="16">
        <f t="shared" si="0"/>
        <v>0</v>
      </c>
    </row>
    <row r="18" spans="1:25" x14ac:dyDescent="0.2">
      <c r="A18" s="6">
        <v>16</v>
      </c>
      <c r="B18" s="29"/>
      <c r="C18" s="33"/>
      <c r="E18" s="28"/>
      <c r="F18" s="29"/>
      <c r="G18" s="7">
        <f t="shared" si="1"/>
        <v>0</v>
      </c>
      <c r="H18" s="28"/>
      <c r="I18" s="29"/>
      <c r="J18" s="7">
        <f t="shared" si="2"/>
        <v>0</v>
      </c>
      <c r="K18" s="28"/>
      <c r="L18" s="29"/>
      <c r="M18" s="7">
        <f t="shared" si="3"/>
        <v>0</v>
      </c>
      <c r="N18" s="28"/>
      <c r="O18" s="29"/>
      <c r="P18" s="7">
        <f t="shared" si="7"/>
        <v>0</v>
      </c>
      <c r="Q18" s="28"/>
      <c r="R18" s="29"/>
      <c r="S18" s="7">
        <f t="shared" si="5"/>
        <v>0</v>
      </c>
      <c r="T18" s="29"/>
      <c r="U18" s="29"/>
      <c r="V18" s="7">
        <f t="shared" si="4"/>
        <v>0</v>
      </c>
      <c r="X18" s="20">
        <f t="shared" si="6"/>
        <v>0</v>
      </c>
      <c r="Y18" s="17">
        <f t="shared" si="0"/>
        <v>0</v>
      </c>
    </row>
    <row r="19" spans="1:25" x14ac:dyDescent="0.2">
      <c r="A19" s="11">
        <v>17</v>
      </c>
      <c r="B19" s="27"/>
      <c r="C19" s="32"/>
      <c r="D19" s="12"/>
      <c r="E19" s="26"/>
      <c r="F19" s="27"/>
      <c r="G19" s="13">
        <f t="shared" si="1"/>
        <v>0</v>
      </c>
      <c r="H19" s="26"/>
      <c r="I19" s="27"/>
      <c r="J19" s="13">
        <f t="shared" si="2"/>
        <v>0</v>
      </c>
      <c r="K19" s="26"/>
      <c r="L19" s="27"/>
      <c r="M19" s="13">
        <f t="shared" si="3"/>
        <v>0</v>
      </c>
      <c r="N19" s="26"/>
      <c r="O19" s="27"/>
      <c r="P19" s="13">
        <f t="shared" si="7"/>
        <v>0</v>
      </c>
      <c r="Q19" s="26"/>
      <c r="R19" s="27"/>
      <c r="S19" s="13">
        <f t="shared" si="5"/>
        <v>0</v>
      </c>
      <c r="T19" s="27"/>
      <c r="U19" s="27"/>
      <c r="V19" s="13">
        <f t="shared" si="4"/>
        <v>0</v>
      </c>
      <c r="X19" s="19">
        <f t="shared" si="6"/>
        <v>0</v>
      </c>
      <c r="Y19" s="16">
        <f t="shared" si="0"/>
        <v>0</v>
      </c>
    </row>
    <row r="20" spans="1:25" x14ac:dyDescent="0.2">
      <c r="A20" s="6">
        <v>18</v>
      </c>
      <c r="B20" s="29"/>
      <c r="C20" s="33"/>
      <c r="E20" s="28"/>
      <c r="F20" s="29"/>
      <c r="G20" s="7">
        <f t="shared" si="1"/>
        <v>0</v>
      </c>
      <c r="H20" s="28"/>
      <c r="I20" s="29"/>
      <c r="J20" s="7">
        <f t="shared" si="2"/>
        <v>0</v>
      </c>
      <c r="K20" s="28"/>
      <c r="L20" s="29"/>
      <c r="M20" s="7">
        <f t="shared" si="3"/>
        <v>0</v>
      </c>
      <c r="N20" s="28"/>
      <c r="O20" s="29"/>
      <c r="P20" s="7">
        <f t="shared" si="7"/>
        <v>0</v>
      </c>
      <c r="Q20" s="28"/>
      <c r="R20" s="29"/>
      <c r="S20" s="7">
        <f t="shared" si="5"/>
        <v>0</v>
      </c>
      <c r="T20" s="29"/>
      <c r="U20" s="29"/>
      <c r="V20" s="7">
        <f t="shared" si="4"/>
        <v>0</v>
      </c>
      <c r="X20" s="20">
        <f t="shared" si="6"/>
        <v>0</v>
      </c>
      <c r="Y20" s="17">
        <f t="shared" si="0"/>
        <v>0</v>
      </c>
    </row>
    <row r="21" spans="1:25" x14ac:dyDescent="0.2">
      <c r="A21" s="11">
        <v>19</v>
      </c>
      <c r="B21" s="27"/>
      <c r="C21" s="32"/>
      <c r="D21" s="12"/>
      <c r="E21" s="26"/>
      <c r="F21" s="27"/>
      <c r="G21" s="13">
        <f t="shared" si="1"/>
        <v>0</v>
      </c>
      <c r="H21" s="26"/>
      <c r="I21" s="27"/>
      <c r="J21" s="13">
        <f t="shared" si="2"/>
        <v>0</v>
      </c>
      <c r="K21" s="26"/>
      <c r="L21" s="27"/>
      <c r="M21" s="13">
        <f t="shared" si="3"/>
        <v>0</v>
      </c>
      <c r="N21" s="26"/>
      <c r="O21" s="27"/>
      <c r="P21" s="13">
        <f t="shared" si="7"/>
        <v>0</v>
      </c>
      <c r="Q21" s="26"/>
      <c r="R21" s="27"/>
      <c r="S21" s="13">
        <f t="shared" si="5"/>
        <v>0</v>
      </c>
      <c r="T21" s="27"/>
      <c r="U21" s="27"/>
      <c r="V21" s="13">
        <f t="shared" si="4"/>
        <v>0</v>
      </c>
      <c r="X21" s="19">
        <f t="shared" si="6"/>
        <v>0</v>
      </c>
      <c r="Y21" s="16">
        <f t="shared" si="0"/>
        <v>0</v>
      </c>
    </row>
    <row r="22" spans="1:25" x14ac:dyDescent="0.2">
      <c r="A22" s="6">
        <v>20</v>
      </c>
      <c r="B22" s="29"/>
      <c r="C22" s="33"/>
      <c r="E22" s="28"/>
      <c r="F22" s="29"/>
      <c r="G22" s="7">
        <f t="shared" si="1"/>
        <v>0</v>
      </c>
      <c r="H22" s="28"/>
      <c r="I22" s="29"/>
      <c r="J22" s="7">
        <f t="shared" si="2"/>
        <v>0</v>
      </c>
      <c r="K22" s="28"/>
      <c r="L22" s="29"/>
      <c r="M22" s="7">
        <f t="shared" si="3"/>
        <v>0</v>
      </c>
      <c r="N22" s="28"/>
      <c r="O22" s="29"/>
      <c r="P22" s="7">
        <f t="shared" si="7"/>
        <v>0</v>
      </c>
      <c r="Q22" s="28"/>
      <c r="R22" s="29"/>
      <c r="S22" s="7">
        <f t="shared" si="5"/>
        <v>0</v>
      </c>
      <c r="T22" s="29"/>
      <c r="U22" s="29"/>
      <c r="V22" s="7">
        <f t="shared" si="4"/>
        <v>0</v>
      </c>
      <c r="X22" s="20">
        <f t="shared" si="6"/>
        <v>0</v>
      </c>
      <c r="Y22" s="17">
        <f t="shared" si="0"/>
        <v>0</v>
      </c>
    </row>
    <row r="23" spans="1:25" x14ac:dyDescent="0.2">
      <c r="A23" s="11">
        <v>21</v>
      </c>
      <c r="B23" s="27"/>
      <c r="C23" s="32"/>
      <c r="D23" s="12"/>
      <c r="E23" s="26"/>
      <c r="F23" s="27"/>
      <c r="G23" s="13">
        <f t="shared" si="1"/>
        <v>0</v>
      </c>
      <c r="H23" s="26"/>
      <c r="I23" s="27"/>
      <c r="J23" s="13">
        <f t="shared" si="2"/>
        <v>0</v>
      </c>
      <c r="K23" s="26"/>
      <c r="L23" s="27"/>
      <c r="M23" s="13">
        <f t="shared" si="3"/>
        <v>0</v>
      </c>
      <c r="N23" s="26"/>
      <c r="O23" s="27"/>
      <c r="P23" s="13">
        <f t="shared" si="7"/>
        <v>0</v>
      </c>
      <c r="Q23" s="26"/>
      <c r="R23" s="27"/>
      <c r="S23" s="13">
        <f t="shared" si="5"/>
        <v>0</v>
      </c>
      <c r="T23" s="27"/>
      <c r="U23" s="27"/>
      <c r="V23" s="13">
        <f t="shared" si="4"/>
        <v>0</v>
      </c>
      <c r="X23" s="19">
        <f t="shared" si="6"/>
        <v>0</v>
      </c>
      <c r="Y23" s="16">
        <f t="shared" si="0"/>
        <v>0</v>
      </c>
    </row>
    <row r="24" spans="1:25" x14ac:dyDescent="0.2">
      <c r="A24" s="6">
        <v>22</v>
      </c>
      <c r="B24" s="29"/>
      <c r="C24" s="33"/>
      <c r="E24" s="28"/>
      <c r="F24" s="29"/>
      <c r="G24" s="7">
        <f t="shared" si="1"/>
        <v>0</v>
      </c>
      <c r="H24" s="28"/>
      <c r="I24" s="29"/>
      <c r="J24" s="7">
        <f t="shared" si="2"/>
        <v>0</v>
      </c>
      <c r="K24" s="28"/>
      <c r="L24" s="29"/>
      <c r="M24" s="7">
        <f t="shared" si="3"/>
        <v>0</v>
      </c>
      <c r="N24" s="28"/>
      <c r="O24" s="29"/>
      <c r="P24" s="7">
        <f t="shared" si="7"/>
        <v>0</v>
      </c>
      <c r="Q24" s="28"/>
      <c r="R24" s="29"/>
      <c r="S24" s="7">
        <f t="shared" si="5"/>
        <v>0</v>
      </c>
      <c r="T24" s="29"/>
      <c r="U24" s="29"/>
      <c r="V24" s="7">
        <f t="shared" si="4"/>
        <v>0</v>
      </c>
      <c r="X24" s="20">
        <f t="shared" si="6"/>
        <v>0</v>
      </c>
      <c r="Y24" s="17">
        <f t="shared" si="0"/>
        <v>0</v>
      </c>
    </row>
    <row r="25" spans="1:25" x14ac:dyDescent="0.2">
      <c r="A25" s="11">
        <v>23</v>
      </c>
      <c r="B25" s="27"/>
      <c r="C25" s="32"/>
      <c r="D25" s="12"/>
      <c r="E25" s="26"/>
      <c r="F25" s="27"/>
      <c r="G25" s="13">
        <f t="shared" si="1"/>
        <v>0</v>
      </c>
      <c r="H25" s="26"/>
      <c r="I25" s="27"/>
      <c r="J25" s="13">
        <f t="shared" si="2"/>
        <v>0</v>
      </c>
      <c r="K25" s="26"/>
      <c r="L25" s="27"/>
      <c r="M25" s="13">
        <f t="shared" si="3"/>
        <v>0</v>
      </c>
      <c r="N25" s="26"/>
      <c r="O25" s="27"/>
      <c r="P25" s="13">
        <f t="shared" si="7"/>
        <v>0</v>
      </c>
      <c r="Q25" s="26"/>
      <c r="R25" s="27"/>
      <c r="S25" s="13">
        <f t="shared" si="5"/>
        <v>0</v>
      </c>
      <c r="T25" s="27"/>
      <c r="U25" s="27"/>
      <c r="V25" s="13">
        <f t="shared" si="4"/>
        <v>0</v>
      </c>
      <c r="X25" s="19">
        <f t="shared" si="6"/>
        <v>0</v>
      </c>
      <c r="Y25" s="16">
        <f t="shared" si="0"/>
        <v>0</v>
      </c>
    </row>
    <row r="26" spans="1:25" x14ac:dyDescent="0.2">
      <c r="A26" s="6">
        <v>24</v>
      </c>
      <c r="B26" s="29"/>
      <c r="C26" s="33"/>
      <c r="E26" s="28"/>
      <c r="F26" s="29"/>
      <c r="G26" s="7">
        <f t="shared" si="1"/>
        <v>0</v>
      </c>
      <c r="H26" s="28"/>
      <c r="I26" s="29"/>
      <c r="J26" s="7">
        <f t="shared" si="2"/>
        <v>0</v>
      </c>
      <c r="K26" s="28"/>
      <c r="L26" s="29"/>
      <c r="M26" s="7">
        <f t="shared" si="3"/>
        <v>0</v>
      </c>
      <c r="N26" s="28"/>
      <c r="O26" s="29"/>
      <c r="P26" s="7">
        <f t="shared" si="7"/>
        <v>0</v>
      </c>
      <c r="Q26" s="28"/>
      <c r="R26" s="29"/>
      <c r="S26" s="7">
        <f t="shared" si="5"/>
        <v>0</v>
      </c>
      <c r="T26" s="29"/>
      <c r="U26" s="29"/>
      <c r="V26" s="7">
        <f t="shared" si="4"/>
        <v>0</v>
      </c>
      <c r="X26" s="20">
        <f t="shared" si="6"/>
        <v>0</v>
      </c>
      <c r="Y26" s="17">
        <f t="shared" si="0"/>
        <v>0</v>
      </c>
    </row>
    <row r="27" spans="1:25" x14ac:dyDescent="0.2">
      <c r="A27" s="11">
        <v>25</v>
      </c>
      <c r="B27" s="27"/>
      <c r="C27" s="32"/>
      <c r="D27" s="12"/>
      <c r="E27" s="26"/>
      <c r="F27" s="27"/>
      <c r="G27" s="13">
        <f t="shared" si="1"/>
        <v>0</v>
      </c>
      <c r="H27" s="26"/>
      <c r="I27" s="27"/>
      <c r="J27" s="13">
        <f t="shared" si="2"/>
        <v>0</v>
      </c>
      <c r="K27" s="26"/>
      <c r="L27" s="27"/>
      <c r="M27" s="13">
        <f t="shared" si="3"/>
        <v>0</v>
      </c>
      <c r="N27" s="26"/>
      <c r="O27" s="27"/>
      <c r="P27" s="13">
        <f t="shared" si="7"/>
        <v>0</v>
      </c>
      <c r="Q27" s="26"/>
      <c r="R27" s="27"/>
      <c r="S27" s="13">
        <f t="shared" si="5"/>
        <v>0</v>
      </c>
      <c r="T27" s="27"/>
      <c r="U27" s="27"/>
      <c r="V27" s="13">
        <f t="shared" si="4"/>
        <v>0</v>
      </c>
      <c r="X27" s="19">
        <f t="shared" si="6"/>
        <v>0</v>
      </c>
      <c r="Y27" s="16">
        <f t="shared" si="0"/>
        <v>0</v>
      </c>
    </row>
    <row r="28" spans="1:25" x14ac:dyDescent="0.2">
      <c r="A28" s="6">
        <v>26</v>
      </c>
      <c r="B28" s="29"/>
      <c r="C28" s="33"/>
      <c r="E28" s="28"/>
      <c r="F28" s="29"/>
      <c r="G28" s="7">
        <f t="shared" si="1"/>
        <v>0</v>
      </c>
      <c r="H28" s="28"/>
      <c r="I28" s="29"/>
      <c r="J28" s="7">
        <f t="shared" si="2"/>
        <v>0</v>
      </c>
      <c r="K28" s="28"/>
      <c r="L28" s="29"/>
      <c r="M28" s="7">
        <f t="shared" si="3"/>
        <v>0</v>
      </c>
      <c r="N28" s="28"/>
      <c r="O28" s="29"/>
      <c r="P28" s="7">
        <f t="shared" si="7"/>
        <v>0</v>
      </c>
      <c r="Q28" s="28"/>
      <c r="R28" s="29"/>
      <c r="S28" s="7">
        <f t="shared" si="5"/>
        <v>0</v>
      </c>
      <c r="T28" s="29"/>
      <c r="U28" s="29"/>
      <c r="V28" s="7">
        <f t="shared" si="4"/>
        <v>0</v>
      </c>
      <c r="X28" s="20">
        <f t="shared" si="6"/>
        <v>0</v>
      </c>
      <c r="Y28" s="17">
        <f t="shared" si="0"/>
        <v>0</v>
      </c>
    </row>
    <row r="29" spans="1:25" x14ac:dyDescent="0.2">
      <c r="A29" s="11">
        <v>27</v>
      </c>
      <c r="B29" s="27"/>
      <c r="C29" s="32"/>
      <c r="D29" s="12"/>
      <c r="E29" s="26"/>
      <c r="F29" s="27"/>
      <c r="G29" s="13">
        <f t="shared" si="1"/>
        <v>0</v>
      </c>
      <c r="H29" s="26"/>
      <c r="I29" s="27"/>
      <c r="J29" s="13">
        <f t="shared" si="2"/>
        <v>0</v>
      </c>
      <c r="K29" s="26"/>
      <c r="L29" s="27"/>
      <c r="M29" s="13">
        <f t="shared" si="3"/>
        <v>0</v>
      </c>
      <c r="N29" s="26"/>
      <c r="O29" s="27"/>
      <c r="P29" s="13">
        <f t="shared" si="7"/>
        <v>0</v>
      </c>
      <c r="Q29" s="26"/>
      <c r="R29" s="27"/>
      <c r="S29" s="13">
        <f t="shared" si="5"/>
        <v>0</v>
      </c>
      <c r="T29" s="27"/>
      <c r="U29" s="27"/>
      <c r="V29" s="13">
        <f t="shared" si="4"/>
        <v>0</v>
      </c>
      <c r="X29" s="19">
        <f t="shared" si="6"/>
        <v>0</v>
      </c>
      <c r="Y29" s="16">
        <f t="shared" si="0"/>
        <v>0</v>
      </c>
    </row>
    <row r="30" spans="1:25" x14ac:dyDescent="0.2">
      <c r="A30" s="6">
        <v>28</v>
      </c>
      <c r="B30" s="29"/>
      <c r="C30" s="33"/>
      <c r="E30" s="28"/>
      <c r="F30" s="29"/>
      <c r="G30" s="7">
        <f t="shared" si="1"/>
        <v>0</v>
      </c>
      <c r="H30" s="28"/>
      <c r="I30" s="29"/>
      <c r="J30" s="7">
        <f t="shared" si="2"/>
        <v>0</v>
      </c>
      <c r="K30" s="28"/>
      <c r="L30" s="29"/>
      <c r="M30" s="7">
        <f t="shared" si="3"/>
        <v>0</v>
      </c>
      <c r="N30" s="28"/>
      <c r="O30" s="29"/>
      <c r="P30" s="7">
        <f t="shared" si="7"/>
        <v>0</v>
      </c>
      <c r="Q30" s="28"/>
      <c r="R30" s="29"/>
      <c r="S30" s="7">
        <f t="shared" si="5"/>
        <v>0</v>
      </c>
      <c r="T30" s="29"/>
      <c r="U30" s="29"/>
      <c r="V30" s="7">
        <f t="shared" si="4"/>
        <v>0</v>
      </c>
      <c r="X30" s="20">
        <f t="shared" si="6"/>
        <v>0</v>
      </c>
      <c r="Y30" s="17">
        <f t="shared" si="0"/>
        <v>0</v>
      </c>
    </row>
    <row r="31" spans="1:25" x14ac:dyDescent="0.2">
      <c r="A31" s="11">
        <v>29</v>
      </c>
      <c r="B31" s="27"/>
      <c r="C31" s="32"/>
      <c r="D31" s="12"/>
      <c r="E31" s="26"/>
      <c r="F31" s="27"/>
      <c r="G31" s="13">
        <f t="shared" si="1"/>
        <v>0</v>
      </c>
      <c r="H31" s="26"/>
      <c r="I31" s="27"/>
      <c r="J31" s="13">
        <f t="shared" si="2"/>
        <v>0</v>
      </c>
      <c r="K31" s="26"/>
      <c r="L31" s="27"/>
      <c r="M31" s="13">
        <f t="shared" si="3"/>
        <v>0</v>
      </c>
      <c r="N31" s="26"/>
      <c r="O31" s="27"/>
      <c r="P31" s="13">
        <f t="shared" si="7"/>
        <v>0</v>
      </c>
      <c r="Q31" s="26"/>
      <c r="R31" s="27"/>
      <c r="S31" s="13">
        <f t="shared" si="5"/>
        <v>0</v>
      </c>
      <c r="T31" s="27"/>
      <c r="U31" s="27"/>
      <c r="V31" s="13">
        <f t="shared" si="4"/>
        <v>0</v>
      </c>
      <c r="X31" s="19">
        <f t="shared" si="6"/>
        <v>0</v>
      </c>
      <c r="Y31" s="16">
        <f t="shared" si="0"/>
        <v>0</v>
      </c>
    </row>
    <row r="32" spans="1:25" x14ac:dyDescent="0.2">
      <c r="A32" s="6">
        <v>30</v>
      </c>
      <c r="B32" s="29"/>
      <c r="C32" s="33"/>
      <c r="E32" s="28"/>
      <c r="F32" s="29"/>
      <c r="G32" s="7">
        <f t="shared" si="1"/>
        <v>0</v>
      </c>
      <c r="H32" s="28"/>
      <c r="I32" s="29"/>
      <c r="J32" s="7">
        <f t="shared" si="2"/>
        <v>0</v>
      </c>
      <c r="K32" s="28"/>
      <c r="L32" s="29"/>
      <c r="M32" s="7">
        <f t="shared" si="3"/>
        <v>0</v>
      </c>
      <c r="N32" s="28"/>
      <c r="O32" s="29"/>
      <c r="P32" s="7">
        <f t="shared" si="7"/>
        <v>0</v>
      </c>
      <c r="Q32" s="28"/>
      <c r="R32" s="29"/>
      <c r="S32" s="7">
        <f t="shared" si="5"/>
        <v>0</v>
      </c>
      <c r="T32" s="29"/>
      <c r="U32" s="29"/>
      <c r="V32" s="7">
        <f t="shared" si="4"/>
        <v>0</v>
      </c>
      <c r="X32" s="20">
        <f t="shared" si="6"/>
        <v>0</v>
      </c>
      <c r="Y32" s="17">
        <f t="shared" si="0"/>
        <v>0</v>
      </c>
    </row>
    <row r="33" spans="1:25" x14ac:dyDescent="0.2">
      <c r="A33" s="11">
        <v>31</v>
      </c>
      <c r="B33" s="27"/>
      <c r="C33" s="32"/>
      <c r="D33" s="12"/>
      <c r="E33" s="26"/>
      <c r="F33" s="27"/>
      <c r="G33" s="13">
        <f t="shared" si="1"/>
        <v>0</v>
      </c>
      <c r="H33" s="26"/>
      <c r="I33" s="27"/>
      <c r="J33" s="13">
        <f t="shared" si="2"/>
        <v>0</v>
      </c>
      <c r="K33" s="26"/>
      <c r="L33" s="27"/>
      <c r="M33" s="13">
        <f t="shared" si="3"/>
        <v>0</v>
      </c>
      <c r="N33" s="26"/>
      <c r="O33" s="27"/>
      <c r="P33" s="13">
        <f t="shared" si="7"/>
        <v>0</v>
      </c>
      <c r="Q33" s="26"/>
      <c r="R33" s="27"/>
      <c r="S33" s="13">
        <f t="shared" si="5"/>
        <v>0</v>
      </c>
      <c r="T33" s="27"/>
      <c r="U33" s="27"/>
      <c r="V33" s="13">
        <f t="shared" si="4"/>
        <v>0</v>
      </c>
      <c r="X33" s="19">
        <f t="shared" si="6"/>
        <v>0</v>
      </c>
      <c r="Y33" s="16">
        <f t="shared" si="0"/>
        <v>0</v>
      </c>
    </row>
    <row r="34" spans="1:25" x14ac:dyDescent="0.2">
      <c r="A34" s="6">
        <v>32</v>
      </c>
      <c r="B34" s="29"/>
      <c r="C34" s="33"/>
      <c r="E34" s="28"/>
      <c r="F34" s="29"/>
      <c r="G34" s="7">
        <f t="shared" si="1"/>
        <v>0</v>
      </c>
      <c r="H34" s="28"/>
      <c r="I34" s="29"/>
      <c r="J34" s="7">
        <f t="shared" si="2"/>
        <v>0</v>
      </c>
      <c r="K34" s="28"/>
      <c r="L34" s="29"/>
      <c r="M34" s="7">
        <f t="shared" si="3"/>
        <v>0</v>
      </c>
      <c r="N34" s="28"/>
      <c r="O34" s="29"/>
      <c r="P34" s="7">
        <f t="shared" si="7"/>
        <v>0</v>
      </c>
      <c r="Q34" s="28"/>
      <c r="R34" s="29"/>
      <c r="S34" s="7">
        <f t="shared" si="5"/>
        <v>0</v>
      </c>
      <c r="T34" s="29"/>
      <c r="U34" s="29"/>
      <c r="V34" s="7">
        <f t="shared" si="4"/>
        <v>0</v>
      </c>
      <c r="X34" s="20">
        <f t="shared" si="6"/>
        <v>0</v>
      </c>
      <c r="Y34" s="17">
        <f t="shared" si="0"/>
        <v>0</v>
      </c>
    </row>
    <row r="35" spans="1:25" x14ac:dyDescent="0.2">
      <c r="A35" s="11">
        <v>33</v>
      </c>
      <c r="B35" s="27"/>
      <c r="C35" s="32"/>
      <c r="D35" s="12"/>
      <c r="E35" s="26"/>
      <c r="F35" s="27"/>
      <c r="G35" s="13">
        <f t="shared" si="1"/>
        <v>0</v>
      </c>
      <c r="H35" s="26"/>
      <c r="I35" s="27"/>
      <c r="J35" s="13">
        <f t="shared" si="2"/>
        <v>0</v>
      </c>
      <c r="K35" s="26"/>
      <c r="L35" s="27"/>
      <c r="M35" s="13">
        <f t="shared" si="3"/>
        <v>0</v>
      </c>
      <c r="N35" s="26"/>
      <c r="O35" s="27"/>
      <c r="P35" s="13">
        <f t="shared" si="7"/>
        <v>0</v>
      </c>
      <c r="Q35" s="26"/>
      <c r="R35" s="27"/>
      <c r="S35" s="13">
        <f t="shared" si="5"/>
        <v>0</v>
      </c>
      <c r="T35" s="27"/>
      <c r="U35" s="27"/>
      <c r="V35" s="13">
        <f t="shared" si="4"/>
        <v>0</v>
      </c>
      <c r="X35" s="19">
        <f t="shared" si="6"/>
        <v>0</v>
      </c>
      <c r="Y35" s="16">
        <f t="shared" si="0"/>
        <v>0</v>
      </c>
    </row>
    <row r="36" spans="1:25" x14ac:dyDescent="0.2">
      <c r="A36" s="6">
        <v>34</v>
      </c>
      <c r="B36" s="29"/>
      <c r="C36" s="33"/>
      <c r="E36" s="28"/>
      <c r="F36" s="29"/>
      <c r="G36" s="7">
        <f t="shared" si="1"/>
        <v>0</v>
      </c>
      <c r="H36" s="28"/>
      <c r="I36" s="29"/>
      <c r="J36" s="7">
        <f t="shared" si="2"/>
        <v>0</v>
      </c>
      <c r="K36" s="28"/>
      <c r="L36" s="29"/>
      <c r="M36" s="7">
        <f t="shared" si="3"/>
        <v>0</v>
      </c>
      <c r="N36" s="28"/>
      <c r="O36" s="29"/>
      <c r="P36" s="7">
        <f t="shared" si="7"/>
        <v>0</v>
      </c>
      <c r="Q36" s="28"/>
      <c r="R36" s="29"/>
      <c r="S36" s="7">
        <f t="shared" si="5"/>
        <v>0</v>
      </c>
      <c r="T36" s="29"/>
      <c r="U36" s="29"/>
      <c r="V36" s="7">
        <f t="shared" si="4"/>
        <v>0</v>
      </c>
      <c r="X36" s="20">
        <f t="shared" si="6"/>
        <v>0</v>
      </c>
      <c r="Y36" s="17">
        <f t="shared" si="0"/>
        <v>0</v>
      </c>
    </row>
    <row r="37" spans="1:25" x14ac:dyDescent="0.2">
      <c r="A37" s="11">
        <v>35</v>
      </c>
      <c r="B37" s="27"/>
      <c r="C37" s="32"/>
      <c r="D37" s="12"/>
      <c r="E37" s="26"/>
      <c r="F37" s="27"/>
      <c r="G37" s="13">
        <f t="shared" si="1"/>
        <v>0</v>
      </c>
      <c r="H37" s="26"/>
      <c r="I37" s="27"/>
      <c r="J37" s="13">
        <f t="shared" si="2"/>
        <v>0</v>
      </c>
      <c r="K37" s="26"/>
      <c r="L37" s="27"/>
      <c r="M37" s="13">
        <f t="shared" si="3"/>
        <v>0</v>
      </c>
      <c r="N37" s="26"/>
      <c r="O37" s="27"/>
      <c r="P37" s="13">
        <f t="shared" si="7"/>
        <v>0</v>
      </c>
      <c r="Q37" s="26"/>
      <c r="R37" s="27"/>
      <c r="S37" s="13">
        <f t="shared" si="5"/>
        <v>0</v>
      </c>
      <c r="T37" s="27"/>
      <c r="U37" s="27"/>
      <c r="V37" s="13">
        <f t="shared" si="4"/>
        <v>0</v>
      </c>
      <c r="X37" s="19">
        <f t="shared" si="6"/>
        <v>0</v>
      </c>
      <c r="Y37" s="16">
        <f t="shared" si="0"/>
        <v>0</v>
      </c>
    </row>
    <row r="38" spans="1:25" x14ac:dyDescent="0.2">
      <c r="A38" s="6">
        <v>36</v>
      </c>
      <c r="B38" s="29"/>
      <c r="C38" s="33"/>
      <c r="E38" s="28"/>
      <c r="F38" s="29"/>
      <c r="G38" s="7">
        <f t="shared" si="1"/>
        <v>0</v>
      </c>
      <c r="H38" s="28"/>
      <c r="I38" s="29"/>
      <c r="J38" s="7">
        <f t="shared" si="2"/>
        <v>0</v>
      </c>
      <c r="K38" s="28"/>
      <c r="L38" s="29"/>
      <c r="M38" s="7">
        <f t="shared" si="3"/>
        <v>0</v>
      </c>
      <c r="N38" s="28"/>
      <c r="O38" s="29"/>
      <c r="P38" s="7">
        <f t="shared" si="7"/>
        <v>0</v>
      </c>
      <c r="Q38" s="28"/>
      <c r="R38" s="29"/>
      <c r="S38" s="7">
        <f t="shared" si="5"/>
        <v>0</v>
      </c>
      <c r="T38" s="29"/>
      <c r="U38" s="29"/>
      <c r="V38" s="7">
        <f t="shared" si="4"/>
        <v>0</v>
      </c>
      <c r="X38" s="20">
        <f t="shared" si="6"/>
        <v>0</v>
      </c>
      <c r="Y38" s="17">
        <f t="shared" si="0"/>
        <v>0</v>
      </c>
    </row>
    <row r="39" spans="1:25" x14ac:dyDescent="0.2">
      <c r="A39" s="11">
        <v>37</v>
      </c>
      <c r="B39" s="27"/>
      <c r="C39" s="32"/>
      <c r="D39" s="12"/>
      <c r="E39" s="26"/>
      <c r="F39" s="27"/>
      <c r="G39" s="13">
        <f t="shared" si="1"/>
        <v>0</v>
      </c>
      <c r="H39" s="26"/>
      <c r="I39" s="27"/>
      <c r="J39" s="13">
        <f t="shared" si="2"/>
        <v>0</v>
      </c>
      <c r="K39" s="26"/>
      <c r="L39" s="27"/>
      <c r="M39" s="13">
        <f t="shared" si="3"/>
        <v>0</v>
      </c>
      <c r="N39" s="26"/>
      <c r="O39" s="27"/>
      <c r="P39" s="13">
        <f t="shared" si="7"/>
        <v>0</v>
      </c>
      <c r="Q39" s="26"/>
      <c r="R39" s="27"/>
      <c r="S39" s="13">
        <f t="shared" si="5"/>
        <v>0</v>
      </c>
      <c r="T39" s="27"/>
      <c r="U39" s="27"/>
      <c r="V39" s="13">
        <f t="shared" si="4"/>
        <v>0</v>
      </c>
      <c r="X39" s="19">
        <f t="shared" si="6"/>
        <v>0</v>
      </c>
      <c r="Y39" s="16">
        <f t="shared" si="0"/>
        <v>0</v>
      </c>
    </row>
    <row r="40" spans="1:25" x14ac:dyDescent="0.2">
      <c r="A40" s="6">
        <v>38</v>
      </c>
      <c r="B40" s="29"/>
      <c r="C40" s="33"/>
      <c r="E40" s="28"/>
      <c r="F40" s="29"/>
      <c r="G40" s="7">
        <f t="shared" si="1"/>
        <v>0</v>
      </c>
      <c r="H40" s="28"/>
      <c r="I40" s="29"/>
      <c r="J40" s="7">
        <f t="shared" si="2"/>
        <v>0</v>
      </c>
      <c r="K40" s="28"/>
      <c r="L40" s="29"/>
      <c r="M40" s="7">
        <f t="shared" si="3"/>
        <v>0</v>
      </c>
      <c r="N40" s="28"/>
      <c r="O40" s="29"/>
      <c r="P40" s="7">
        <f t="shared" si="7"/>
        <v>0</v>
      </c>
      <c r="Q40" s="28"/>
      <c r="R40" s="29"/>
      <c r="S40" s="7">
        <f t="shared" si="5"/>
        <v>0</v>
      </c>
      <c r="T40" s="29"/>
      <c r="U40" s="29"/>
      <c r="V40" s="7">
        <f t="shared" si="4"/>
        <v>0</v>
      </c>
      <c r="X40" s="20">
        <f t="shared" si="6"/>
        <v>0</v>
      </c>
      <c r="Y40" s="17">
        <f t="shared" si="0"/>
        <v>0</v>
      </c>
    </row>
    <row r="41" spans="1:25" x14ac:dyDescent="0.2">
      <c r="A41" s="11">
        <v>39</v>
      </c>
      <c r="B41" s="27"/>
      <c r="C41" s="32"/>
      <c r="D41" s="12"/>
      <c r="E41" s="26"/>
      <c r="F41" s="27"/>
      <c r="G41" s="13">
        <f t="shared" si="1"/>
        <v>0</v>
      </c>
      <c r="H41" s="26"/>
      <c r="I41" s="27"/>
      <c r="J41" s="13">
        <f t="shared" si="2"/>
        <v>0</v>
      </c>
      <c r="K41" s="26"/>
      <c r="L41" s="27"/>
      <c r="M41" s="13">
        <f t="shared" si="3"/>
        <v>0</v>
      </c>
      <c r="N41" s="26"/>
      <c r="O41" s="27"/>
      <c r="P41" s="13">
        <f t="shared" si="7"/>
        <v>0</v>
      </c>
      <c r="Q41" s="26"/>
      <c r="R41" s="27"/>
      <c r="S41" s="13">
        <f t="shared" si="5"/>
        <v>0</v>
      </c>
      <c r="T41" s="27"/>
      <c r="U41" s="27"/>
      <c r="V41" s="13">
        <f t="shared" si="4"/>
        <v>0</v>
      </c>
      <c r="X41" s="19">
        <f t="shared" si="6"/>
        <v>0</v>
      </c>
      <c r="Y41" s="16">
        <f t="shared" si="0"/>
        <v>0</v>
      </c>
    </row>
    <row r="42" spans="1:25" ht="16" thickBot="1" x14ac:dyDescent="0.25">
      <c r="A42" s="8">
        <v>40</v>
      </c>
      <c r="B42" s="31"/>
      <c r="C42" s="34"/>
      <c r="D42" s="9"/>
      <c r="E42" s="30"/>
      <c r="F42" s="31"/>
      <c r="G42" s="10">
        <f t="shared" si="1"/>
        <v>0</v>
      </c>
      <c r="H42" s="30"/>
      <c r="I42" s="31"/>
      <c r="J42" s="10">
        <f t="shared" si="2"/>
        <v>0</v>
      </c>
      <c r="K42" s="30"/>
      <c r="L42" s="31"/>
      <c r="M42" s="10">
        <f t="shared" si="3"/>
        <v>0</v>
      </c>
      <c r="N42" s="30"/>
      <c r="O42" s="31"/>
      <c r="P42" s="10">
        <f t="shared" si="7"/>
        <v>0</v>
      </c>
      <c r="Q42" s="30"/>
      <c r="R42" s="31"/>
      <c r="S42" s="10">
        <f t="shared" si="5"/>
        <v>0</v>
      </c>
      <c r="T42" s="31"/>
      <c r="U42" s="31"/>
      <c r="V42" s="10">
        <f t="shared" si="4"/>
        <v>0</v>
      </c>
      <c r="X42" s="21">
        <f t="shared" si="6"/>
        <v>0</v>
      </c>
      <c r="Y42" s="18">
        <f t="shared" si="0"/>
        <v>0</v>
      </c>
    </row>
  </sheetData>
  <sheetProtection algorithmName="SHA-512" hashValue="srveuxXNmQiquwUOW4+/9IgIPZp6UL1aHMxWu2+dwIfLuYW4x03RkFf0YUakHVmiNJIo8WG657qIzMItq7gSQw==" saltValue="tXHgPyh4kIa/SApD6Tk6dg==" spinCount="100000" sheet="1" objects="1" scenarios="1"/>
  <mergeCells count="7">
    <mergeCell ref="X1:Y1"/>
    <mergeCell ref="E1:G1"/>
    <mergeCell ref="H1:J1"/>
    <mergeCell ref="K1:M1"/>
    <mergeCell ref="N1:P1"/>
    <mergeCell ref="Q1:S1"/>
    <mergeCell ref="T1:V1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2DC3-43E7-F242-8F3D-DC9D059E6855}">
  <sheetPr codeName="Feuil14">
    <tabColor theme="9" tint="0.59999389629810485"/>
  </sheetPr>
  <dimension ref="A1:Y42"/>
  <sheetViews>
    <sheetView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T6" sqref="T6"/>
    </sheetView>
  </sheetViews>
  <sheetFormatPr baseColWidth="10" defaultRowHeight="15" x14ac:dyDescent="0.2"/>
  <cols>
    <col min="4" max="4" width="4" customWidth="1"/>
  </cols>
  <sheetData>
    <row r="1" spans="1:25" ht="27" thickBot="1" x14ac:dyDescent="0.25">
      <c r="E1" s="62" t="s">
        <v>1</v>
      </c>
      <c r="F1" s="62"/>
      <c r="G1" s="62"/>
      <c r="H1" s="60" t="s">
        <v>30</v>
      </c>
      <c r="I1" s="60"/>
      <c r="J1" s="60"/>
      <c r="K1" s="62" t="s">
        <v>5</v>
      </c>
      <c r="L1" s="62"/>
      <c r="M1" s="62"/>
      <c r="N1" s="60" t="s">
        <v>6</v>
      </c>
      <c r="O1" s="60"/>
      <c r="P1" s="60"/>
      <c r="Q1" s="62" t="s">
        <v>28</v>
      </c>
      <c r="R1" s="62"/>
      <c r="S1" s="62"/>
      <c r="T1" s="60" t="s">
        <v>7</v>
      </c>
      <c r="U1" s="60"/>
      <c r="V1" s="60"/>
      <c r="X1" s="61" t="s">
        <v>29</v>
      </c>
      <c r="Y1" s="61"/>
    </row>
    <row r="2" spans="1:25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5" t="s">
        <v>12</v>
      </c>
      <c r="H2" s="3" t="s">
        <v>27</v>
      </c>
      <c r="I2" s="4" t="s">
        <v>11</v>
      </c>
      <c r="J2" s="5" t="s">
        <v>12</v>
      </c>
      <c r="K2" s="3" t="s">
        <v>27</v>
      </c>
      <c r="L2" s="4" t="s">
        <v>11</v>
      </c>
      <c r="M2" s="5" t="s">
        <v>12</v>
      </c>
      <c r="N2" s="3" t="s">
        <v>27</v>
      </c>
      <c r="O2" s="4" t="s">
        <v>11</v>
      </c>
      <c r="P2" s="5" t="s">
        <v>12</v>
      </c>
      <c r="Q2" s="3" t="s">
        <v>27</v>
      </c>
      <c r="R2" s="4" t="s">
        <v>11</v>
      </c>
      <c r="S2" s="5" t="s">
        <v>12</v>
      </c>
      <c r="T2" s="4" t="s">
        <v>27</v>
      </c>
      <c r="U2" s="4" t="s">
        <v>11</v>
      </c>
      <c r="V2" s="5" t="s">
        <v>12</v>
      </c>
      <c r="X2" s="22" t="s">
        <v>3</v>
      </c>
      <c r="Y2" s="5" t="s">
        <v>13</v>
      </c>
    </row>
    <row r="3" spans="1:25" x14ac:dyDescent="0.2">
      <c r="A3" s="11">
        <v>1</v>
      </c>
      <c r="B3" s="27"/>
      <c r="C3" s="32" t="s">
        <v>98</v>
      </c>
      <c r="D3" s="12"/>
      <c r="E3" s="26">
        <v>2</v>
      </c>
      <c r="F3" s="27">
        <v>7.35</v>
      </c>
      <c r="G3" s="13">
        <f t="shared" ref="G3:G42" si="0">IF(F3&gt;=7,F3+E3,F3)</f>
        <v>9.35</v>
      </c>
      <c r="H3" s="26"/>
      <c r="I3" s="27"/>
      <c r="J3" s="13">
        <f>IF(I3&gt;=7,I3+H3,I3)</f>
        <v>0</v>
      </c>
      <c r="K3" s="26"/>
      <c r="L3" s="27"/>
      <c r="M3" s="13">
        <f>IF(L3&gt;=7,L3+K3,L3)</f>
        <v>0</v>
      </c>
      <c r="N3" s="26">
        <v>4</v>
      </c>
      <c r="O3" s="27">
        <v>8.6</v>
      </c>
      <c r="P3" s="13">
        <f>IF(O3&gt;=7,O3+N3,O3)</f>
        <v>12.6</v>
      </c>
      <c r="Q3" s="26">
        <v>2</v>
      </c>
      <c r="R3" s="27">
        <v>8.35</v>
      </c>
      <c r="S3" s="13">
        <f>IF(R3&gt;=7,R3+Q3,R3)</f>
        <v>10.35</v>
      </c>
      <c r="T3" s="27">
        <v>2</v>
      </c>
      <c r="U3" s="27">
        <v>7</v>
      </c>
      <c r="V3" s="13">
        <f>IF(U3&gt;=7,U3+T3,U3)</f>
        <v>9</v>
      </c>
      <c r="X3" s="19">
        <f>SUM(F3,I3,L3,O3,R3,U3)</f>
        <v>31.299999999999997</v>
      </c>
      <c r="Y3" s="16">
        <f t="shared" ref="Y3:Y42" si="1">SUM(G3,J3,M3,P3,S3,V3)</f>
        <v>41.3</v>
      </c>
    </row>
    <row r="4" spans="1:25" x14ac:dyDescent="0.2">
      <c r="A4" s="6">
        <v>2</v>
      </c>
      <c r="B4" s="29"/>
      <c r="C4" s="33" t="s">
        <v>49</v>
      </c>
      <c r="E4" s="28">
        <v>2</v>
      </c>
      <c r="F4" s="29">
        <v>8.4499999999999993</v>
      </c>
      <c r="G4" s="7">
        <f t="shared" si="0"/>
        <v>10.45</v>
      </c>
      <c r="H4" s="28"/>
      <c r="I4" s="29"/>
      <c r="J4" s="7">
        <f t="shared" ref="J4:J42" si="2">IF(I4&gt;=7,I4+H4,I4)</f>
        <v>0</v>
      </c>
      <c r="K4" s="28"/>
      <c r="L4" s="29"/>
      <c r="M4" s="7">
        <f t="shared" ref="M4:M42" si="3">IF(L4&gt;=7,L4+K4,L4)</f>
        <v>0</v>
      </c>
      <c r="N4" s="28">
        <v>4</v>
      </c>
      <c r="O4" s="29">
        <v>7.75</v>
      </c>
      <c r="P4" s="7">
        <f>IF(O4&gt;=7,O4+N4,O4)</f>
        <v>11.75</v>
      </c>
      <c r="Q4" s="28">
        <v>2</v>
      </c>
      <c r="R4" s="29">
        <v>9.1</v>
      </c>
      <c r="S4" s="7">
        <f t="shared" ref="S4:S42" si="4">IF(R4&gt;=7,R4+Q4,R4)</f>
        <v>11.1</v>
      </c>
      <c r="T4" s="29">
        <v>3</v>
      </c>
      <c r="U4" s="29">
        <v>7.6</v>
      </c>
      <c r="V4" s="7">
        <f t="shared" ref="V4:V42" si="5">IF(U4&gt;=7,U4+T4,U4)</f>
        <v>10.6</v>
      </c>
      <c r="X4" s="20">
        <f t="shared" ref="X4:X42" si="6">SUM(F4,I4,L4,O4,R4,U4)</f>
        <v>32.9</v>
      </c>
      <c r="Y4" s="17">
        <f t="shared" si="1"/>
        <v>43.9</v>
      </c>
    </row>
    <row r="5" spans="1:25" x14ac:dyDescent="0.2">
      <c r="A5" s="11">
        <v>3</v>
      </c>
      <c r="B5" s="27"/>
      <c r="C5" s="32" t="s">
        <v>99</v>
      </c>
      <c r="D5" s="12"/>
      <c r="E5" s="26">
        <v>2</v>
      </c>
      <c r="F5" s="27">
        <v>7.75</v>
      </c>
      <c r="G5" s="13">
        <f t="shared" si="0"/>
        <v>9.75</v>
      </c>
      <c r="H5" s="26"/>
      <c r="I5" s="27"/>
      <c r="J5" s="13">
        <f t="shared" si="2"/>
        <v>0</v>
      </c>
      <c r="K5" s="26"/>
      <c r="L5" s="27"/>
      <c r="M5" s="13">
        <f t="shared" si="3"/>
        <v>0</v>
      </c>
      <c r="N5" s="26">
        <v>4</v>
      </c>
      <c r="O5" s="27">
        <v>8.35</v>
      </c>
      <c r="P5" s="13">
        <f>IF(O5&gt;=7,O5+N5,O5)</f>
        <v>12.35</v>
      </c>
      <c r="Q5" s="26">
        <v>3</v>
      </c>
      <c r="R5" s="27">
        <v>8.25</v>
      </c>
      <c r="S5" s="13">
        <f t="shared" si="4"/>
        <v>11.25</v>
      </c>
      <c r="T5" s="27">
        <v>3</v>
      </c>
      <c r="U5" s="27">
        <v>8.6</v>
      </c>
      <c r="V5" s="13">
        <f t="shared" si="5"/>
        <v>11.6</v>
      </c>
      <c r="X5" s="19">
        <f t="shared" si="6"/>
        <v>32.950000000000003</v>
      </c>
      <c r="Y5" s="16">
        <f t="shared" si="1"/>
        <v>44.95</v>
      </c>
    </row>
    <row r="6" spans="1:25" x14ac:dyDescent="0.2">
      <c r="A6" s="6">
        <v>4</v>
      </c>
      <c r="B6" s="29"/>
      <c r="C6" s="33"/>
      <c r="E6" s="28"/>
      <c r="F6" s="29"/>
      <c r="G6" s="7">
        <f t="shared" si="0"/>
        <v>0</v>
      </c>
      <c r="H6" s="28"/>
      <c r="I6" s="29"/>
      <c r="J6" s="7">
        <f t="shared" si="2"/>
        <v>0</v>
      </c>
      <c r="K6" s="28"/>
      <c r="L6" s="29"/>
      <c r="M6" s="7">
        <f t="shared" si="3"/>
        <v>0</v>
      </c>
      <c r="N6" s="28"/>
      <c r="O6" s="29"/>
      <c r="P6" s="7">
        <f>IF(O6&gt;=7,O6+N6,O6)</f>
        <v>0</v>
      </c>
      <c r="Q6" s="28"/>
      <c r="R6" s="29"/>
      <c r="S6" s="7">
        <f t="shared" si="4"/>
        <v>0</v>
      </c>
      <c r="T6" s="29"/>
      <c r="U6" s="29"/>
      <c r="V6" s="7">
        <f t="shared" si="5"/>
        <v>0</v>
      </c>
      <c r="X6" s="20">
        <f t="shared" si="6"/>
        <v>0</v>
      </c>
      <c r="Y6" s="17">
        <f t="shared" si="1"/>
        <v>0</v>
      </c>
    </row>
    <row r="7" spans="1:25" x14ac:dyDescent="0.2">
      <c r="A7" s="11">
        <v>5</v>
      </c>
      <c r="B7" s="27"/>
      <c r="C7" s="32"/>
      <c r="D7" s="12"/>
      <c r="E7" s="26"/>
      <c r="F7" s="27"/>
      <c r="G7" s="13">
        <f t="shared" si="0"/>
        <v>0</v>
      </c>
      <c r="H7" s="26"/>
      <c r="I7" s="27"/>
      <c r="J7" s="13">
        <f t="shared" si="2"/>
        <v>0</v>
      </c>
      <c r="K7" s="26"/>
      <c r="L7" s="27"/>
      <c r="M7" s="13">
        <f t="shared" si="3"/>
        <v>0</v>
      </c>
      <c r="N7" s="26"/>
      <c r="O7" s="27"/>
      <c r="P7" s="13">
        <f>IF(O7&gt;=7,O7+N7,O7)</f>
        <v>0</v>
      </c>
      <c r="Q7" s="26"/>
      <c r="R7" s="27"/>
      <c r="S7" s="13">
        <f t="shared" si="4"/>
        <v>0</v>
      </c>
      <c r="T7" s="27"/>
      <c r="U7" s="27"/>
      <c r="V7" s="13">
        <f t="shared" si="5"/>
        <v>0</v>
      </c>
      <c r="X7" s="19">
        <f t="shared" si="6"/>
        <v>0</v>
      </c>
      <c r="Y7" s="16">
        <f t="shared" si="1"/>
        <v>0</v>
      </c>
    </row>
    <row r="8" spans="1:25" x14ac:dyDescent="0.2">
      <c r="A8" s="6">
        <v>6</v>
      </c>
      <c r="B8" s="29"/>
      <c r="C8" s="33"/>
      <c r="E8" s="28"/>
      <c r="F8" s="29"/>
      <c r="G8" s="7">
        <f t="shared" si="0"/>
        <v>0</v>
      </c>
      <c r="H8" s="28"/>
      <c r="I8" s="29"/>
      <c r="J8" s="7">
        <f t="shared" si="2"/>
        <v>0</v>
      </c>
      <c r="K8" s="28"/>
      <c r="L8" s="29"/>
      <c r="M8" s="7">
        <f t="shared" si="3"/>
        <v>0</v>
      </c>
      <c r="N8" s="28"/>
      <c r="O8" s="29"/>
      <c r="P8" s="7">
        <f t="shared" ref="P8:P42" si="7">IF(O8&gt;=7,O8+N8,O8)</f>
        <v>0</v>
      </c>
      <c r="Q8" s="28"/>
      <c r="R8" s="29"/>
      <c r="S8" s="7">
        <f t="shared" si="4"/>
        <v>0</v>
      </c>
      <c r="T8" s="29"/>
      <c r="U8" s="29"/>
      <c r="V8" s="7">
        <f t="shared" si="5"/>
        <v>0</v>
      </c>
      <c r="X8" s="20">
        <f t="shared" si="6"/>
        <v>0</v>
      </c>
      <c r="Y8" s="17">
        <f t="shared" si="1"/>
        <v>0</v>
      </c>
    </row>
    <row r="9" spans="1:25" x14ac:dyDescent="0.2">
      <c r="A9" s="11">
        <v>7</v>
      </c>
      <c r="B9" s="27"/>
      <c r="C9" s="32"/>
      <c r="D9" s="12"/>
      <c r="E9" s="26"/>
      <c r="F9" s="27"/>
      <c r="G9" s="13">
        <f t="shared" si="0"/>
        <v>0</v>
      </c>
      <c r="H9" s="26"/>
      <c r="I9" s="27"/>
      <c r="J9" s="13">
        <f t="shared" si="2"/>
        <v>0</v>
      </c>
      <c r="K9" s="26"/>
      <c r="L9" s="27"/>
      <c r="M9" s="13">
        <f t="shared" si="3"/>
        <v>0</v>
      </c>
      <c r="N9" s="26"/>
      <c r="O9" s="27"/>
      <c r="P9" s="13">
        <f t="shared" si="7"/>
        <v>0</v>
      </c>
      <c r="Q9" s="26"/>
      <c r="R9" s="27"/>
      <c r="S9" s="13">
        <f t="shared" si="4"/>
        <v>0</v>
      </c>
      <c r="T9" s="27"/>
      <c r="U9" s="27"/>
      <c r="V9" s="13">
        <f t="shared" si="5"/>
        <v>0</v>
      </c>
      <c r="X9" s="19">
        <f t="shared" si="6"/>
        <v>0</v>
      </c>
      <c r="Y9" s="16">
        <f t="shared" si="1"/>
        <v>0</v>
      </c>
    </row>
    <row r="10" spans="1:25" x14ac:dyDescent="0.2">
      <c r="A10" s="6">
        <v>8</v>
      </c>
      <c r="B10" s="29"/>
      <c r="C10" s="33"/>
      <c r="E10" s="28"/>
      <c r="F10" s="29"/>
      <c r="G10" s="7">
        <f t="shared" si="0"/>
        <v>0</v>
      </c>
      <c r="H10" s="28"/>
      <c r="I10" s="29"/>
      <c r="J10" s="7">
        <f t="shared" si="2"/>
        <v>0</v>
      </c>
      <c r="K10" s="28"/>
      <c r="L10" s="29"/>
      <c r="M10" s="7">
        <f t="shared" si="3"/>
        <v>0</v>
      </c>
      <c r="N10" s="28"/>
      <c r="O10" s="29"/>
      <c r="P10" s="7">
        <f t="shared" si="7"/>
        <v>0</v>
      </c>
      <c r="Q10" s="28"/>
      <c r="R10" s="29"/>
      <c r="S10" s="7">
        <f t="shared" si="4"/>
        <v>0</v>
      </c>
      <c r="T10" s="29"/>
      <c r="U10" s="29"/>
      <c r="V10" s="7">
        <f t="shared" si="5"/>
        <v>0</v>
      </c>
      <c r="X10" s="20">
        <f t="shared" si="6"/>
        <v>0</v>
      </c>
      <c r="Y10" s="17">
        <f t="shared" si="1"/>
        <v>0</v>
      </c>
    </row>
    <row r="11" spans="1:25" x14ac:dyDescent="0.2">
      <c r="A11" s="11">
        <v>9</v>
      </c>
      <c r="B11" s="27"/>
      <c r="C11" s="32"/>
      <c r="D11" s="12"/>
      <c r="E11" s="26"/>
      <c r="F11" s="27"/>
      <c r="G11" s="13">
        <f t="shared" si="0"/>
        <v>0</v>
      </c>
      <c r="H11" s="26"/>
      <c r="I11" s="27"/>
      <c r="J11" s="13">
        <f t="shared" si="2"/>
        <v>0</v>
      </c>
      <c r="K11" s="26"/>
      <c r="L11" s="27"/>
      <c r="M11" s="13">
        <f t="shared" si="3"/>
        <v>0</v>
      </c>
      <c r="N11" s="26"/>
      <c r="O11" s="27"/>
      <c r="P11" s="13">
        <f t="shared" si="7"/>
        <v>0</v>
      </c>
      <c r="Q11" s="26"/>
      <c r="R11" s="27"/>
      <c r="S11" s="13">
        <f t="shared" si="4"/>
        <v>0</v>
      </c>
      <c r="T11" s="27"/>
      <c r="U11" s="27"/>
      <c r="V11" s="13">
        <f t="shared" si="5"/>
        <v>0</v>
      </c>
      <c r="X11" s="19">
        <f t="shared" si="6"/>
        <v>0</v>
      </c>
      <c r="Y11" s="16">
        <f t="shared" si="1"/>
        <v>0</v>
      </c>
    </row>
    <row r="12" spans="1:25" x14ac:dyDescent="0.2">
      <c r="A12" s="6">
        <v>10</v>
      </c>
      <c r="B12" s="29"/>
      <c r="C12" s="33"/>
      <c r="E12" s="28"/>
      <c r="F12" s="29"/>
      <c r="G12" s="7">
        <f t="shared" si="0"/>
        <v>0</v>
      </c>
      <c r="H12" s="28"/>
      <c r="I12" s="29"/>
      <c r="J12" s="7">
        <f t="shared" si="2"/>
        <v>0</v>
      </c>
      <c r="K12" s="28"/>
      <c r="L12" s="29"/>
      <c r="M12" s="7">
        <f t="shared" si="3"/>
        <v>0</v>
      </c>
      <c r="N12" s="28"/>
      <c r="O12" s="29"/>
      <c r="P12" s="7">
        <f t="shared" si="7"/>
        <v>0</v>
      </c>
      <c r="Q12" s="28"/>
      <c r="R12" s="29"/>
      <c r="S12" s="7">
        <f t="shared" si="4"/>
        <v>0</v>
      </c>
      <c r="T12" s="29"/>
      <c r="U12" s="29"/>
      <c r="V12" s="7">
        <f t="shared" si="5"/>
        <v>0</v>
      </c>
      <c r="X12" s="20">
        <f t="shared" si="6"/>
        <v>0</v>
      </c>
      <c r="Y12" s="17">
        <f>SUM(G12,J12,M12,P12,S12,V12)</f>
        <v>0</v>
      </c>
    </row>
    <row r="13" spans="1:25" x14ac:dyDescent="0.2">
      <c r="A13" s="11">
        <v>11</v>
      </c>
      <c r="B13" s="27"/>
      <c r="C13" s="32"/>
      <c r="D13" s="12"/>
      <c r="E13" s="26"/>
      <c r="F13" s="27"/>
      <c r="G13" s="13">
        <f t="shared" si="0"/>
        <v>0</v>
      </c>
      <c r="H13" s="26"/>
      <c r="I13" s="27"/>
      <c r="J13" s="13">
        <f>IF(I13&gt;=7,I13+H13,I13)</f>
        <v>0</v>
      </c>
      <c r="K13" s="26"/>
      <c r="L13" s="27"/>
      <c r="M13" s="13">
        <f t="shared" si="3"/>
        <v>0</v>
      </c>
      <c r="N13" s="26"/>
      <c r="O13" s="27"/>
      <c r="P13" s="13">
        <f t="shared" si="7"/>
        <v>0</v>
      </c>
      <c r="Q13" s="26"/>
      <c r="R13" s="27"/>
      <c r="S13" s="13">
        <f t="shared" si="4"/>
        <v>0</v>
      </c>
      <c r="T13" s="27"/>
      <c r="U13" s="27"/>
      <c r="V13" s="13">
        <f t="shared" si="5"/>
        <v>0</v>
      </c>
      <c r="X13" s="19">
        <f t="shared" si="6"/>
        <v>0</v>
      </c>
      <c r="Y13" s="16">
        <f t="shared" si="1"/>
        <v>0</v>
      </c>
    </row>
    <row r="14" spans="1:25" x14ac:dyDescent="0.2">
      <c r="A14" s="6">
        <v>12</v>
      </c>
      <c r="B14" s="29"/>
      <c r="C14" s="33"/>
      <c r="E14" s="28"/>
      <c r="F14" s="29"/>
      <c r="G14" s="7">
        <f t="shared" si="0"/>
        <v>0</v>
      </c>
      <c r="H14" s="28"/>
      <c r="I14" s="29"/>
      <c r="J14" s="7">
        <f t="shared" si="2"/>
        <v>0</v>
      </c>
      <c r="K14" s="28"/>
      <c r="L14" s="29"/>
      <c r="M14" s="7">
        <f t="shared" si="3"/>
        <v>0</v>
      </c>
      <c r="N14" s="28"/>
      <c r="O14" s="29"/>
      <c r="P14" s="7">
        <f t="shared" si="7"/>
        <v>0</v>
      </c>
      <c r="Q14" s="28"/>
      <c r="R14" s="29"/>
      <c r="S14" s="7">
        <f t="shared" si="4"/>
        <v>0</v>
      </c>
      <c r="T14" s="29"/>
      <c r="U14" s="29"/>
      <c r="V14" s="7">
        <f t="shared" si="5"/>
        <v>0</v>
      </c>
      <c r="X14" s="20">
        <f t="shared" si="6"/>
        <v>0</v>
      </c>
      <c r="Y14" s="17">
        <f t="shared" si="1"/>
        <v>0</v>
      </c>
    </row>
    <row r="15" spans="1:25" x14ac:dyDescent="0.2">
      <c r="A15" s="11">
        <v>13</v>
      </c>
      <c r="B15" s="27"/>
      <c r="C15" s="32"/>
      <c r="D15" s="12"/>
      <c r="E15" s="26"/>
      <c r="F15" s="27"/>
      <c r="G15" s="13">
        <f t="shared" si="0"/>
        <v>0</v>
      </c>
      <c r="H15" s="26"/>
      <c r="I15" s="27"/>
      <c r="J15" s="13">
        <f t="shared" si="2"/>
        <v>0</v>
      </c>
      <c r="K15" s="26"/>
      <c r="L15" s="27"/>
      <c r="M15" s="13">
        <f t="shared" si="3"/>
        <v>0</v>
      </c>
      <c r="N15" s="26"/>
      <c r="O15" s="27"/>
      <c r="P15" s="13">
        <f t="shared" si="7"/>
        <v>0</v>
      </c>
      <c r="Q15" s="26"/>
      <c r="R15" s="27"/>
      <c r="S15" s="13">
        <f t="shared" si="4"/>
        <v>0</v>
      </c>
      <c r="T15" s="27"/>
      <c r="U15" s="27"/>
      <c r="V15" s="13">
        <f t="shared" si="5"/>
        <v>0</v>
      </c>
      <c r="X15" s="19">
        <f t="shared" si="6"/>
        <v>0</v>
      </c>
      <c r="Y15" s="16">
        <f t="shared" si="1"/>
        <v>0</v>
      </c>
    </row>
    <row r="16" spans="1:25" x14ac:dyDescent="0.2">
      <c r="A16" s="6">
        <v>14</v>
      </c>
      <c r="B16" s="29"/>
      <c r="C16" s="33"/>
      <c r="E16" s="28"/>
      <c r="F16" s="29"/>
      <c r="G16" s="7">
        <f t="shared" si="0"/>
        <v>0</v>
      </c>
      <c r="H16" s="28"/>
      <c r="I16" s="29"/>
      <c r="J16" s="7">
        <f t="shared" si="2"/>
        <v>0</v>
      </c>
      <c r="K16" s="28"/>
      <c r="L16" s="29"/>
      <c r="M16" s="7">
        <f t="shared" si="3"/>
        <v>0</v>
      </c>
      <c r="N16" s="28"/>
      <c r="O16" s="29"/>
      <c r="P16" s="7">
        <f t="shared" si="7"/>
        <v>0</v>
      </c>
      <c r="Q16" s="28"/>
      <c r="R16" s="29"/>
      <c r="S16" s="7">
        <f t="shared" si="4"/>
        <v>0</v>
      </c>
      <c r="T16" s="29"/>
      <c r="U16" s="29"/>
      <c r="V16" s="7">
        <f t="shared" si="5"/>
        <v>0</v>
      </c>
      <c r="X16" s="20">
        <f t="shared" si="6"/>
        <v>0</v>
      </c>
      <c r="Y16" s="17">
        <f t="shared" si="1"/>
        <v>0</v>
      </c>
    </row>
    <row r="17" spans="1:25" x14ac:dyDescent="0.2">
      <c r="A17" s="11">
        <v>15</v>
      </c>
      <c r="B17" s="27"/>
      <c r="C17" s="32"/>
      <c r="D17" s="12"/>
      <c r="E17" s="26"/>
      <c r="F17" s="27"/>
      <c r="G17" s="13">
        <f t="shared" si="0"/>
        <v>0</v>
      </c>
      <c r="H17" s="26"/>
      <c r="I17" s="27"/>
      <c r="J17" s="13">
        <f t="shared" si="2"/>
        <v>0</v>
      </c>
      <c r="K17" s="26"/>
      <c r="L17" s="27"/>
      <c r="M17" s="13">
        <f t="shared" si="3"/>
        <v>0</v>
      </c>
      <c r="N17" s="26"/>
      <c r="O17" s="27"/>
      <c r="P17" s="13">
        <f t="shared" si="7"/>
        <v>0</v>
      </c>
      <c r="Q17" s="26"/>
      <c r="R17" s="27"/>
      <c r="S17" s="13">
        <f t="shared" si="4"/>
        <v>0</v>
      </c>
      <c r="T17" s="27"/>
      <c r="U17" s="27"/>
      <c r="V17" s="13">
        <f t="shared" si="5"/>
        <v>0</v>
      </c>
      <c r="X17" s="19">
        <f t="shared" si="6"/>
        <v>0</v>
      </c>
      <c r="Y17" s="16">
        <f t="shared" si="1"/>
        <v>0</v>
      </c>
    </row>
    <row r="18" spans="1:25" x14ac:dyDescent="0.2">
      <c r="A18" s="6">
        <v>16</v>
      </c>
      <c r="B18" s="29"/>
      <c r="C18" s="33"/>
      <c r="E18" s="28"/>
      <c r="F18" s="29"/>
      <c r="G18" s="7">
        <f t="shared" si="0"/>
        <v>0</v>
      </c>
      <c r="H18" s="28"/>
      <c r="I18" s="29"/>
      <c r="J18" s="7">
        <f t="shared" si="2"/>
        <v>0</v>
      </c>
      <c r="K18" s="28"/>
      <c r="L18" s="29"/>
      <c r="M18" s="7">
        <f t="shared" si="3"/>
        <v>0</v>
      </c>
      <c r="N18" s="28"/>
      <c r="O18" s="29"/>
      <c r="P18" s="7">
        <f t="shared" si="7"/>
        <v>0</v>
      </c>
      <c r="Q18" s="28"/>
      <c r="R18" s="29"/>
      <c r="S18" s="7">
        <f t="shared" si="4"/>
        <v>0</v>
      </c>
      <c r="T18" s="29"/>
      <c r="U18" s="29"/>
      <c r="V18" s="7">
        <f t="shared" si="5"/>
        <v>0</v>
      </c>
      <c r="X18" s="20">
        <f t="shared" si="6"/>
        <v>0</v>
      </c>
      <c r="Y18" s="17">
        <f t="shared" si="1"/>
        <v>0</v>
      </c>
    </row>
    <row r="19" spans="1:25" x14ac:dyDescent="0.2">
      <c r="A19" s="11">
        <v>17</v>
      </c>
      <c r="B19" s="27"/>
      <c r="C19" s="32"/>
      <c r="D19" s="12"/>
      <c r="E19" s="26"/>
      <c r="F19" s="27"/>
      <c r="G19" s="13">
        <f t="shared" si="0"/>
        <v>0</v>
      </c>
      <c r="H19" s="26"/>
      <c r="I19" s="27"/>
      <c r="J19" s="13">
        <f t="shared" si="2"/>
        <v>0</v>
      </c>
      <c r="K19" s="26"/>
      <c r="L19" s="27"/>
      <c r="M19" s="13">
        <f t="shared" si="3"/>
        <v>0</v>
      </c>
      <c r="N19" s="26"/>
      <c r="O19" s="27"/>
      <c r="P19" s="13">
        <f t="shared" si="7"/>
        <v>0</v>
      </c>
      <c r="Q19" s="26"/>
      <c r="R19" s="27"/>
      <c r="S19" s="13">
        <f t="shared" si="4"/>
        <v>0</v>
      </c>
      <c r="T19" s="27"/>
      <c r="U19" s="27"/>
      <c r="V19" s="13">
        <f t="shared" si="5"/>
        <v>0</v>
      </c>
      <c r="X19" s="19">
        <f t="shared" si="6"/>
        <v>0</v>
      </c>
      <c r="Y19" s="16">
        <f t="shared" si="1"/>
        <v>0</v>
      </c>
    </row>
    <row r="20" spans="1:25" x14ac:dyDescent="0.2">
      <c r="A20" s="6">
        <v>18</v>
      </c>
      <c r="B20" s="29"/>
      <c r="C20" s="33"/>
      <c r="E20" s="28"/>
      <c r="F20" s="29"/>
      <c r="G20" s="7">
        <f t="shared" si="0"/>
        <v>0</v>
      </c>
      <c r="H20" s="28"/>
      <c r="I20" s="29"/>
      <c r="J20" s="7">
        <f t="shared" si="2"/>
        <v>0</v>
      </c>
      <c r="K20" s="28"/>
      <c r="L20" s="29"/>
      <c r="M20" s="7">
        <f t="shared" si="3"/>
        <v>0</v>
      </c>
      <c r="N20" s="28"/>
      <c r="O20" s="29"/>
      <c r="P20" s="7">
        <f t="shared" si="7"/>
        <v>0</v>
      </c>
      <c r="Q20" s="28"/>
      <c r="R20" s="29"/>
      <c r="S20" s="7">
        <f t="shared" si="4"/>
        <v>0</v>
      </c>
      <c r="T20" s="29"/>
      <c r="U20" s="29"/>
      <c r="V20" s="7">
        <f t="shared" si="5"/>
        <v>0</v>
      </c>
      <c r="X20" s="20">
        <f t="shared" si="6"/>
        <v>0</v>
      </c>
      <c r="Y20" s="17">
        <f t="shared" si="1"/>
        <v>0</v>
      </c>
    </row>
    <row r="21" spans="1:25" x14ac:dyDescent="0.2">
      <c r="A21" s="11">
        <v>19</v>
      </c>
      <c r="B21" s="27"/>
      <c r="C21" s="32"/>
      <c r="D21" s="12"/>
      <c r="E21" s="26"/>
      <c r="F21" s="27"/>
      <c r="G21" s="13">
        <f t="shared" si="0"/>
        <v>0</v>
      </c>
      <c r="H21" s="26"/>
      <c r="I21" s="27"/>
      <c r="J21" s="13">
        <f t="shared" si="2"/>
        <v>0</v>
      </c>
      <c r="K21" s="26"/>
      <c r="L21" s="27"/>
      <c r="M21" s="13">
        <f t="shared" si="3"/>
        <v>0</v>
      </c>
      <c r="N21" s="26"/>
      <c r="O21" s="27"/>
      <c r="P21" s="13">
        <f t="shared" si="7"/>
        <v>0</v>
      </c>
      <c r="Q21" s="26"/>
      <c r="R21" s="27"/>
      <c r="S21" s="13">
        <f t="shared" si="4"/>
        <v>0</v>
      </c>
      <c r="T21" s="27"/>
      <c r="U21" s="27"/>
      <c r="V21" s="13">
        <f t="shared" si="5"/>
        <v>0</v>
      </c>
      <c r="X21" s="19">
        <f t="shared" si="6"/>
        <v>0</v>
      </c>
      <c r="Y21" s="16">
        <f t="shared" si="1"/>
        <v>0</v>
      </c>
    </row>
    <row r="22" spans="1:25" x14ac:dyDescent="0.2">
      <c r="A22" s="6">
        <v>20</v>
      </c>
      <c r="B22" s="29"/>
      <c r="C22" s="33"/>
      <c r="E22" s="28"/>
      <c r="F22" s="29"/>
      <c r="G22" s="7">
        <f t="shared" si="0"/>
        <v>0</v>
      </c>
      <c r="H22" s="28"/>
      <c r="I22" s="29"/>
      <c r="J22" s="7">
        <f t="shared" si="2"/>
        <v>0</v>
      </c>
      <c r="K22" s="28"/>
      <c r="L22" s="29"/>
      <c r="M22" s="7">
        <f t="shared" si="3"/>
        <v>0</v>
      </c>
      <c r="N22" s="28"/>
      <c r="O22" s="29"/>
      <c r="P22" s="7">
        <f t="shared" si="7"/>
        <v>0</v>
      </c>
      <c r="Q22" s="28"/>
      <c r="R22" s="29"/>
      <c r="S22" s="7">
        <f t="shared" si="4"/>
        <v>0</v>
      </c>
      <c r="T22" s="29"/>
      <c r="U22" s="29"/>
      <c r="V22" s="7">
        <f t="shared" si="5"/>
        <v>0</v>
      </c>
      <c r="X22" s="20">
        <f t="shared" si="6"/>
        <v>0</v>
      </c>
      <c r="Y22" s="17">
        <f t="shared" si="1"/>
        <v>0</v>
      </c>
    </row>
    <row r="23" spans="1:25" x14ac:dyDescent="0.2">
      <c r="A23" s="11">
        <v>21</v>
      </c>
      <c r="B23" s="27"/>
      <c r="C23" s="32"/>
      <c r="D23" s="12"/>
      <c r="E23" s="26"/>
      <c r="F23" s="27"/>
      <c r="G23" s="13">
        <f t="shared" si="0"/>
        <v>0</v>
      </c>
      <c r="H23" s="26"/>
      <c r="I23" s="27"/>
      <c r="J23" s="13">
        <f t="shared" si="2"/>
        <v>0</v>
      </c>
      <c r="K23" s="26"/>
      <c r="L23" s="27"/>
      <c r="M23" s="13">
        <f t="shared" si="3"/>
        <v>0</v>
      </c>
      <c r="N23" s="26"/>
      <c r="O23" s="27"/>
      <c r="P23" s="13">
        <f t="shared" si="7"/>
        <v>0</v>
      </c>
      <c r="Q23" s="26"/>
      <c r="R23" s="27"/>
      <c r="S23" s="13">
        <f t="shared" si="4"/>
        <v>0</v>
      </c>
      <c r="T23" s="27"/>
      <c r="U23" s="27"/>
      <c r="V23" s="13">
        <f t="shared" si="5"/>
        <v>0</v>
      </c>
      <c r="X23" s="19">
        <f t="shared" si="6"/>
        <v>0</v>
      </c>
      <c r="Y23" s="16">
        <f t="shared" si="1"/>
        <v>0</v>
      </c>
    </row>
    <row r="24" spans="1:25" x14ac:dyDescent="0.2">
      <c r="A24" s="6">
        <v>22</v>
      </c>
      <c r="B24" s="29"/>
      <c r="C24" s="33"/>
      <c r="E24" s="28"/>
      <c r="F24" s="29"/>
      <c r="G24" s="7">
        <f t="shared" si="0"/>
        <v>0</v>
      </c>
      <c r="H24" s="28"/>
      <c r="I24" s="29"/>
      <c r="J24" s="7">
        <f t="shared" si="2"/>
        <v>0</v>
      </c>
      <c r="K24" s="28"/>
      <c r="L24" s="29"/>
      <c r="M24" s="7">
        <f t="shared" si="3"/>
        <v>0</v>
      </c>
      <c r="N24" s="28"/>
      <c r="O24" s="29"/>
      <c r="P24" s="7">
        <f t="shared" si="7"/>
        <v>0</v>
      </c>
      <c r="Q24" s="28"/>
      <c r="R24" s="29"/>
      <c r="S24" s="7">
        <f t="shared" si="4"/>
        <v>0</v>
      </c>
      <c r="T24" s="29"/>
      <c r="U24" s="29"/>
      <c r="V24" s="7">
        <f t="shared" si="5"/>
        <v>0</v>
      </c>
      <c r="X24" s="20">
        <f t="shared" si="6"/>
        <v>0</v>
      </c>
      <c r="Y24" s="17">
        <f t="shared" si="1"/>
        <v>0</v>
      </c>
    </row>
    <row r="25" spans="1:25" x14ac:dyDescent="0.2">
      <c r="A25" s="11">
        <v>23</v>
      </c>
      <c r="B25" s="27"/>
      <c r="C25" s="32"/>
      <c r="D25" s="12"/>
      <c r="E25" s="26"/>
      <c r="F25" s="27"/>
      <c r="G25" s="13">
        <f t="shared" si="0"/>
        <v>0</v>
      </c>
      <c r="H25" s="26"/>
      <c r="I25" s="27"/>
      <c r="J25" s="13">
        <f t="shared" si="2"/>
        <v>0</v>
      </c>
      <c r="K25" s="26"/>
      <c r="L25" s="27"/>
      <c r="M25" s="13">
        <f t="shared" si="3"/>
        <v>0</v>
      </c>
      <c r="N25" s="26"/>
      <c r="O25" s="27"/>
      <c r="P25" s="13">
        <f t="shared" si="7"/>
        <v>0</v>
      </c>
      <c r="Q25" s="26"/>
      <c r="R25" s="27"/>
      <c r="S25" s="13">
        <f t="shared" si="4"/>
        <v>0</v>
      </c>
      <c r="T25" s="27"/>
      <c r="U25" s="27"/>
      <c r="V25" s="13">
        <f t="shared" si="5"/>
        <v>0</v>
      </c>
      <c r="X25" s="19">
        <f t="shared" si="6"/>
        <v>0</v>
      </c>
      <c r="Y25" s="16">
        <f t="shared" si="1"/>
        <v>0</v>
      </c>
    </row>
    <row r="26" spans="1:25" x14ac:dyDescent="0.2">
      <c r="A26" s="6">
        <v>24</v>
      </c>
      <c r="B26" s="29"/>
      <c r="C26" s="33"/>
      <c r="E26" s="28"/>
      <c r="F26" s="29"/>
      <c r="G26" s="7">
        <f t="shared" si="0"/>
        <v>0</v>
      </c>
      <c r="H26" s="28"/>
      <c r="I26" s="29"/>
      <c r="J26" s="7">
        <f t="shared" si="2"/>
        <v>0</v>
      </c>
      <c r="K26" s="28"/>
      <c r="L26" s="29"/>
      <c r="M26" s="7">
        <f t="shared" si="3"/>
        <v>0</v>
      </c>
      <c r="N26" s="28"/>
      <c r="O26" s="29"/>
      <c r="P26" s="7">
        <f t="shared" si="7"/>
        <v>0</v>
      </c>
      <c r="Q26" s="28"/>
      <c r="R26" s="29"/>
      <c r="S26" s="7">
        <f t="shared" si="4"/>
        <v>0</v>
      </c>
      <c r="T26" s="29"/>
      <c r="U26" s="29"/>
      <c r="V26" s="7">
        <f t="shared" si="5"/>
        <v>0</v>
      </c>
      <c r="X26" s="20">
        <f t="shared" si="6"/>
        <v>0</v>
      </c>
      <c r="Y26" s="17">
        <f t="shared" si="1"/>
        <v>0</v>
      </c>
    </row>
    <row r="27" spans="1:25" x14ac:dyDescent="0.2">
      <c r="A27" s="11">
        <v>25</v>
      </c>
      <c r="B27" s="27"/>
      <c r="C27" s="32"/>
      <c r="D27" s="12"/>
      <c r="E27" s="26"/>
      <c r="F27" s="27"/>
      <c r="G27" s="13">
        <f t="shared" si="0"/>
        <v>0</v>
      </c>
      <c r="H27" s="26"/>
      <c r="I27" s="27"/>
      <c r="J27" s="13">
        <f t="shared" si="2"/>
        <v>0</v>
      </c>
      <c r="K27" s="26"/>
      <c r="L27" s="27"/>
      <c r="M27" s="13">
        <f t="shared" si="3"/>
        <v>0</v>
      </c>
      <c r="N27" s="26"/>
      <c r="O27" s="27"/>
      <c r="P27" s="13">
        <f t="shared" si="7"/>
        <v>0</v>
      </c>
      <c r="Q27" s="26"/>
      <c r="R27" s="27"/>
      <c r="S27" s="13">
        <f t="shared" si="4"/>
        <v>0</v>
      </c>
      <c r="T27" s="27"/>
      <c r="U27" s="27"/>
      <c r="V27" s="13">
        <f t="shared" si="5"/>
        <v>0</v>
      </c>
      <c r="X27" s="19">
        <f t="shared" si="6"/>
        <v>0</v>
      </c>
      <c r="Y27" s="16">
        <f t="shared" si="1"/>
        <v>0</v>
      </c>
    </row>
    <row r="28" spans="1:25" x14ac:dyDescent="0.2">
      <c r="A28" s="6">
        <v>26</v>
      </c>
      <c r="B28" s="29"/>
      <c r="C28" s="33"/>
      <c r="E28" s="28"/>
      <c r="F28" s="29"/>
      <c r="G28" s="7">
        <f t="shared" si="0"/>
        <v>0</v>
      </c>
      <c r="H28" s="28"/>
      <c r="I28" s="29"/>
      <c r="J28" s="7">
        <f t="shared" si="2"/>
        <v>0</v>
      </c>
      <c r="K28" s="28"/>
      <c r="L28" s="29"/>
      <c r="M28" s="7">
        <f t="shared" si="3"/>
        <v>0</v>
      </c>
      <c r="N28" s="28"/>
      <c r="O28" s="29"/>
      <c r="P28" s="7">
        <f t="shared" si="7"/>
        <v>0</v>
      </c>
      <c r="Q28" s="28"/>
      <c r="R28" s="29"/>
      <c r="S28" s="7">
        <f t="shared" si="4"/>
        <v>0</v>
      </c>
      <c r="T28" s="29"/>
      <c r="U28" s="29"/>
      <c r="V28" s="7">
        <f t="shared" si="5"/>
        <v>0</v>
      </c>
      <c r="X28" s="20">
        <f t="shared" si="6"/>
        <v>0</v>
      </c>
      <c r="Y28" s="17">
        <f t="shared" si="1"/>
        <v>0</v>
      </c>
    </row>
    <row r="29" spans="1:25" x14ac:dyDescent="0.2">
      <c r="A29" s="11">
        <v>27</v>
      </c>
      <c r="B29" s="27"/>
      <c r="C29" s="32"/>
      <c r="D29" s="12"/>
      <c r="E29" s="26"/>
      <c r="F29" s="27"/>
      <c r="G29" s="13">
        <f t="shared" si="0"/>
        <v>0</v>
      </c>
      <c r="H29" s="26"/>
      <c r="I29" s="27"/>
      <c r="J29" s="13">
        <f t="shared" si="2"/>
        <v>0</v>
      </c>
      <c r="K29" s="26"/>
      <c r="L29" s="27"/>
      <c r="M29" s="13">
        <f t="shared" si="3"/>
        <v>0</v>
      </c>
      <c r="N29" s="26"/>
      <c r="O29" s="27"/>
      <c r="P29" s="13">
        <f t="shared" si="7"/>
        <v>0</v>
      </c>
      <c r="Q29" s="26"/>
      <c r="R29" s="27"/>
      <c r="S29" s="13">
        <f t="shared" si="4"/>
        <v>0</v>
      </c>
      <c r="T29" s="27"/>
      <c r="U29" s="27"/>
      <c r="V29" s="13">
        <f t="shared" si="5"/>
        <v>0</v>
      </c>
      <c r="X29" s="19">
        <f t="shared" si="6"/>
        <v>0</v>
      </c>
      <c r="Y29" s="16">
        <f t="shared" si="1"/>
        <v>0</v>
      </c>
    </row>
    <row r="30" spans="1:25" x14ac:dyDescent="0.2">
      <c r="A30" s="6">
        <v>28</v>
      </c>
      <c r="B30" s="29"/>
      <c r="C30" s="33"/>
      <c r="E30" s="28"/>
      <c r="F30" s="29"/>
      <c r="G30" s="7">
        <f t="shared" si="0"/>
        <v>0</v>
      </c>
      <c r="H30" s="28"/>
      <c r="I30" s="29"/>
      <c r="J30" s="7">
        <f t="shared" si="2"/>
        <v>0</v>
      </c>
      <c r="K30" s="28"/>
      <c r="L30" s="29"/>
      <c r="M30" s="7">
        <f t="shared" si="3"/>
        <v>0</v>
      </c>
      <c r="N30" s="28"/>
      <c r="O30" s="29"/>
      <c r="P30" s="7">
        <f t="shared" si="7"/>
        <v>0</v>
      </c>
      <c r="Q30" s="28"/>
      <c r="R30" s="29"/>
      <c r="S30" s="7">
        <f t="shared" si="4"/>
        <v>0</v>
      </c>
      <c r="T30" s="29"/>
      <c r="U30" s="29"/>
      <c r="V30" s="7">
        <f t="shared" si="5"/>
        <v>0</v>
      </c>
      <c r="X30" s="20">
        <f t="shared" si="6"/>
        <v>0</v>
      </c>
      <c r="Y30" s="17">
        <f t="shared" si="1"/>
        <v>0</v>
      </c>
    </row>
    <row r="31" spans="1:25" x14ac:dyDescent="0.2">
      <c r="A31" s="11">
        <v>29</v>
      </c>
      <c r="B31" s="27"/>
      <c r="C31" s="32"/>
      <c r="D31" s="12"/>
      <c r="E31" s="26"/>
      <c r="F31" s="27"/>
      <c r="G31" s="13">
        <f t="shared" si="0"/>
        <v>0</v>
      </c>
      <c r="H31" s="26"/>
      <c r="I31" s="27"/>
      <c r="J31" s="13">
        <f t="shared" si="2"/>
        <v>0</v>
      </c>
      <c r="K31" s="26"/>
      <c r="L31" s="27"/>
      <c r="M31" s="13">
        <f t="shared" si="3"/>
        <v>0</v>
      </c>
      <c r="N31" s="26"/>
      <c r="O31" s="27"/>
      <c r="P31" s="13">
        <f t="shared" si="7"/>
        <v>0</v>
      </c>
      <c r="Q31" s="26"/>
      <c r="R31" s="27"/>
      <c r="S31" s="13">
        <f t="shared" si="4"/>
        <v>0</v>
      </c>
      <c r="T31" s="27"/>
      <c r="U31" s="27"/>
      <c r="V31" s="13">
        <f t="shared" si="5"/>
        <v>0</v>
      </c>
      <c r="X31" s="19">
        <f t="shared" si="6"/>
        <v>0</v>
      </c>
      <c r="Y31" s="16">
        <f t="shared" si="1"/>
        <v>0</v>
      </c>
    </row>
    <row r="32" spans="1:25" x14ac:dyDescent="0.2">
      <c r="A32" s="6">
        <v>30</v>
      </c>
      <c r="B32" s="29"/>
      <c r="C32" s="33"/>
      <c r="E32" s="28"/>
      <c r="F32" s="29"/>
      <c r="G32" s="7">
        <f t="shared" si="0"/>
        <v>0</v>
      </c>
      <c r="H32" s="28"/>
      <c r="I32" s="29"/>
      <c r="J32" s="7">
        <f t="shared" si="2"/>
        <v>0</v>
      </c>
      <c r="K32" s="28"/>
      <c r="L32" s="29"/>
      <c r="M32" s="7">
        <f t="shared" si="3"/>
        <v>0</v>
      </c>
      <c r="N32" s="28"/>
      <c r="O32" s="29"/>
      <c r="P32" s="7">
        <f t="shared" si="7"/>
        <v>0</v>
      </c>
      <c r="Q32" s="28"/>
      <c r="R32" s="29"/>
      <c r="S32" s="7">
        <f t="shared" si="4"/>
        <v>0</v>
      </c>
      <c r="T32" s="29"/>
      <c r="U32" s="29"/>
      <c r="V32" s="7">
        <f t="shared" si="5"/>
        <v>0</v>
      </c>
      <c r="X32" s="20">
        <f t="shared" si="6"/>
        <v>0</v>
      </c>
      <c r="Y32" s="17">
        <f t="shared" si="1"/>
        <v>0</v>
      </c>
    </row>
    <row r="33" spans="1:25" x14ac:dyDescent="0.2">
      <c r="A33" s="11">
        <v>31</v>
      </c>
      <c r="B33" s="27"/>
      <c r="C33" s="32"/>
      <c r="D33" s="12"/>
      <c r="E33" s="26"/>
      <c r="F33" s="27"/>
      <c r="G33" s="13">
        <f t="shared" si="0"/>
        <v>0</v>
      </c>
      <c r="H33" s="26"/>
      <c r="I33" s="27"/>
      <c r="J33" s="13">
        <f t="shared" si="2"/>
        <v>0</v>
      </c>
      <c r="K33" s="26"/>
      <c r="L33" s="27"/>
      <c r="M33" s="13">
        <f t="shared" si="3"/>
        <v>0</v>
      </c>
      <c r="N33" s="26"/>
      <c r="O33" s="27"/>
      <c r="P33" s="13">
        <f t="shared" si="7"/>
        <v>0</v>
      </c>
      <c r="Q33" s="26"/>
      <c r="R33" s="27"/>
      <c r="S33" s="13">
        <f t="shared" si="4"/>
        <v>0</v>
      </c>
      <c r="T33" s="27"/>
      <c r="U33" s="27"/>
      <c r="V33" s="13">
        <f t="shared" si="5"/>
        <v>0</v>
      </c>
      <c r="X33" s="19">
        <f t="shared" si="6"/>
        <v>0</v>
      </c>
      <c r="Y33" s="16">
        <f t="shared" si="1"/>
        <v>0</v>
      </c>
    </row>
    <row r="34" spans="1:25" x14ac:dyDescent="0.2">
      <c r="A34" s="6">
        <v>32</v>
      </c>
      <c r="B34" s="29"/>
      <c r="C34" s="33"/>
      <c r="E34" s="28"/>
      <c r="F34" s="29"/>
      <c r="G34" s="7">
        <f t="shared" si="0"/>
        <v>0</v>
      </c>
      <c r="H34" s="28"/>
      <c r="I34" s="29"/>
      <c r="J34" s="7">
        <f t="shared" si="2"/>
        <v>0</v>
      </c>
      <c r="K34" s="28"/>
      <c r="L34" s="29"/>
      <c r="M34" s="7">
        <f t="shared" si="3"/>
        <v>0</v>
      </c>
      <c r="N34" s="28"/>
      <c r="O34" s="29"/>
      <c r="P34" s="7">
        <f t="shared" si="7"/>
        <v>0</v>
      </c>
      <c r="Q34" s="28"/>
      <c r="R34" s="29"/>
      <c r="S34" s="7">
        <f t="shared" si="4"/>
        <v>0</v>
      </c>
      <c r="T34" s="29"/>
      <c r="U34" s="29"/>
      <c r="V34" s="7">
        <f t="shared" si="5"/>
        <v>0</v>
      </c>
      <c r="X34" s="20">
        <f t="shared" si="6"/>
        <v>0</v>
      </c>
      <c r="Y34" s="17">
        <f t="shared" si="1"/>
        <v>0</v>
      </c>
    </row>
    <row r="35" spans="1:25" x14ac:dyDescent="0.2">
      <c r="A35" s="11">
        <v>33</v>
      </c>
      <c r="B35" s="27"/>
      <c r="C35" s="32"/>
      <c r="D35" s="12"/>
      <c r="E35" s="26"/>
      <c r="F35" s="27"/>
      <c r="G35" s="13">
        <f t="shared" si="0"/>
        <v>0</v>
      </c>
      <c r="H35" s="26"/>
      <c r="I35" s="27"/>
      <c r="J35" s="13">
        <f t="shared" si="2"/>
        <v>0</v>
      </c>
      <c r="K35" s="26"/>
      <c r="L35" s="27"/>
      <c r="M35" s="13">
        <f t="shared" si="3"/>
        <v>0</v>
      </c>
      <c r="N35" s="26"/>
      <c r="O35" s="27"/>
      <c r="P35" s="13">
        <f t="shared" si="7"/>
        <v>0</v>
      </c>
      <c r="Q35" s="26"/>
      <c r="R35" s="27"/>
      <c r="S35" s="13">
        <f t="shared" si="4"/>
        <v>0</v>
      </c>
      <c r="T35" s="27"/>
      <c r="U35" s="27"/>
      <c r="V35" s="13">
        <f t="shared" si="5"/>
        <v>0</v>
      </c>
      <c r="X35" s="19">
        <f t="shared" si="6"/>
        <v>0</v>
      </c>
      <c r="Y35" s="16">
        <f t="shared" si="1"/>
        <v>0</v>
      </c>
    </row>
    <row r="36" spans="1:25" x14ac:dyDescent="0.2">
      <c r="A36" s="6">
        <v>34</v>
      </c>
      <c r="B36" s="29"/>
      <c r="C36" s="33"/>
      <c r="E36" s="28"/>
      <c r="F36" s="29"/>
      <c r="G36" s="7">
        <f t="shared" si="0"/>
        <v>0</v>
      </c>
      <c r="H36" s="28"/>
      <c r="I36" s="29"/>
      <c r="J36" s="7">
        <f t="shared" si="2"/>
        <v>0</v>
      </c>
      <c r="K36" s="28"/>
      <c r="L36" s="29"/>
      <c r="M36" s="7">
        <f t="shared" si="3"/>
        <v>0</v>
      </c>
      <c r="N36" s="28"/>
      <c r="O36" s="29"/>
      <c r="P36" s="7">
        <f t="shared" si="7"/>
        <v>0</v>
      </c>
      <c r="Q36" s="28"/>
      <c r="R36" s="29"/>
      <c r="S36" s="7">
        <f t="shared" si="4"/>
        <v>0</v>
      </c>
      <c r="T36" s="29"/>
      <c r="U36" s="29"/>
      <c r="V36" s="7">
        <f t="shared" si="5"/>
        <v>0</v>
      </c>
      <c r="X36" s="20">
        <f t="shared" si="6"/>
        <v>0</v>
      </c>
      <c r="Y36" s="17">
        <f t="shared" si="1"/>
        <v>0</v>
      </c>
    </row>
    <row r="37" spans="1:25" x14ac:dyDescent="0.2">
      <c r="A37" s="11">
        <v>35</v>
      </c>
      <c r="B37" s="27"/>
      <c r="C37" s="32"/>
      <c r="D37" s="12"/>
      <c r="E37" s="26"/>
      <c r="F37" s="27"/>
      <c r="G37" s="13">
        <f t="shared" si="0"/>
        <v>0</v>
      </c>
      <c r="H37" s="26"/>
      <c r="I37" s="27"/>
      <c r="J37" s="13">
        <f t="shared" si="2"/>
        <v>0</v>
      </c>
      <c r="K37" s="26"/>
      <c r="L37" s="27"/>
      <c r="M37" s="13">
        <f t="shared" si="3"/>
        <v>0</v>
      </c>
      <c r="N37" s="26"/>
      <c r="O37" s="27"/>
      <c r="P37" s="13">
        <f t="shared" si="7"/>
        <v>0</v>
      </c>
      <c r="Q37" s="26"/>
      <c r="R37" s="27"/>
      <c r="S37" s="13">
        <f t="shared" si="4"/>
        <v>0</v>
      </c>
      <c r="T37" s="27"/>
      <c r="U37" s="27"/>
      <c r="V37" s="13">
        <f t="shared" si="5"/>
        <v>0</v>
      </c>
      <c r="X37" s="19">
        <f t="shared" si="6"/>
        <v>0</v>
      </c>
      <c r="Y37" s="16">
        <f t="shared" si="1"/>
        <v>0</v>
      </c>
    </row>
    <row r="38" spans="1:25" x14ac:dyDescent="0.2">
      <c r="A38" s="6">
        <v>36</v>
      </c>
      <c r="B38" s="29"/>
      <c r="C38" s="33"/>
      <c r="E38" s="28"/>
      <c r="F38" s="29"/>
      <c r="G38" s="7">
        <f t="shared" si="0"/>
        <v>0</v>
      </c>
      <c r="H38" s="28"/>
      <c r="I38" s="29"/>
      <c r="J38" s="7">
        <f t="shared" si="2"/>
        <v>0</v>
      </c>
      <c r="K38" s="28"/>
      <c r="L38" s="29"/>
      <c r="M38" s="7">
        <f t="shared" si="3"/>
        <v>0</v>
      </c>
      <c r="N38" s="28"/>
      <c r="O38" s="29"/>
      <c r="P38" s="7">
        <f t="shared" si="7"/>
        <v>0</v>
      </c>
      <c r="Q38" s="28"/>
      <c r="R38" s="29"/>
      <c r="S38" s="7">
        <f t="shared" si="4"/>
        <v>0</v>
      </c>
      <c r="T38" s="29"/>
      <c r="U38" s="29"/>
      <c r="V38" s="7">
        <f t="shared" si="5"/>
        <v>0</v>
      </c>
      <c r="X38" s="20">
        <f t="shared" si="6"/>
        <v>0</v>
      </c>
      <c r="Y38" s="17">
        <f t="shared" si="1"/>
        <v>0</v>
      </c>
    </row>
    <row r="39" spans="1:25" x14ac:dyDescent="0.2">
      <c r="A39" s="11">
        <v>37</v>
      </c>
      <c r="B39" s="27"/>
      <c r="C39" s="32"/>
      <c r="D39" s="12"/>
      <c r="E39" s="26"/>
      <c r="F39" s="27"/>
      <c r="G39" s="13">
        <f t="shared" si="0"/>
        <v>0</v>
      </c>
      <c r="H39" s="26"/>
      <c r="I39" s="27"/>
      <c r="J39" s="13">
        <f t="shared" si="2"/>
        <v>0</v>
      </c>
      <c r="K39" s="26"/>
      <c r="L39" s="27"/>
      <c r="M39" s="13">
        <f t="shared" si="3"/>
        <v>0</v>
      </c>
      <c r="N39" s="26"/>
      <c r="O39" s="27"/>
      <c r="P39" s="13">
        <f t="shared" si="7"/>
        <v>0</v>
      </c>
      <c r="Q39" s="26"/>
      <c r="R39" s="27"/>
      <c r="S39" s="13">
        <f t="shared" si="4"/>
        <v>0</v>
      </c>
      <c r="T39" s="27"/>
      <c r="U39" s="27"/>
      <c r="V39" s="13">
        <f t="shared" si="5"/>
        <v>0</v>
      </c>
      <c r="X39" s="19">
        <f t="shared" si="6"/>
        <v>0</v>
      </c>
      <c r="Y39" s="16">
        <f t="shared" si="1"/>
        <v>0</v>
      </c>
    </row>
    <row r="40" spans="1:25" x14ac:dyDescent="0.2">
      <c r="A40" s="6">
        <v>38</v>
      </c>
      <c r="B40" s="29"/>
      <c r="C40" s="33"/>
      <c r="E40" s="28"/>
      <c r="F40" s="29"/>
      <c r="G40" s="7">
        <f t="shared" si="0"/>
        <v>0</v>
      </c>
      <c r="H40" s="28"/>
      <c r="I40" s="29"/>
      <c r="J40" s="7">
        <f t="shared" si="2"/>
        <v>0</v>
      </c>
      <c r="K40" s="28"/>
      <c r="L40" s="29"/>
      <c r="M40" s="7">
        <f t="shared" si="3"/>
        <v>0</v>
      </c>
      <c r="N40" s="28"/>
      <c r="O40" s="29"/>
      <c r="P40" s="7">
        <f t="shared" si="7"/>
        <v>0</v>
      </c>
      <c r="Q40" s="28"/>
      <c r="R40" s="29"/>
      <c r="S40" s="7">
        <f t="shared" si="4"/>
        <v>0</v>
      </c>
      <c r="T40" s="29"/>
      <c r="U40" s="29"/>
      <c r="V40" s="7">
        <f t="shared" si="5"/>
        <v>0</v>
      </c>
      <c r="X40" s="20">
        <f t="shared" si="6"/>
        <v>0</v>
      </c>
      <c r="Y40" s="17">
        <f t="shared" si="1"/>
        <v>0</v>
      </c>
    </row>
    <row r="41" spans="1:25" x14ac:dyDescent="0.2">
      <c r="A41" s="11">
        <v>39</v>
      </c>
      <c r="B41" s="27"/>
      <c r="C41" s="32"/>
      <c r="D41" s="12"/>
      <c r="E41" s="26"/>
      <c r="F41" s="27"/>
      <c r="G41" s="13">
        <f t="shared" si="0"/>
        <v>0</v>
      </c>
      <c r="H41" s="26"/>
      <c r="I41" s="27"/>
      <c r="J41" s="13">
        <f t="shared" si="2"/>
        <v>0</v>
      </c>
      <c r="K41" s="26"/>
      <c r="L41" s="27"/>
      <c r="M41" s="13">
        <f t="shared" si="3"/>
        <v>0</v>
      </c>
      <c r="N41" s="26"/>
      <c r="O41" s="27"/>
      <c r="P41" s="13">
        <f t="shared" si="7"/>
        <v>0</v>
      </c>
      <c r="Q41" s="26"/>
      <c r="R41" s="27"/>
      <c r="S41" s="13">
        <f t="shared" si="4"/>
        <v>0</v>
      </c>
      <c r="T41" s="27"/>
      <c r="U41" s="27"/>
      <c r="V41" s="13">
        <f t="shared" si="5"/>
        <v>0</v>
      </c>
      <c r="X41" s="19">
        <f t="shared" si="6"/>
        <v>0</v>
      </c>
      <c r="Y41" s="16">
        <f t="shared" si="1"/>
        <v>0</v>
      </c>
    </row>
    <row r="42" spans="1:25" ht="16" thickBot="1" x14ac:dyDescent="0.25">
      <c r="A42" s="8">
        <v>40</v>
      </c>
      <c r="B42" s="31"/>
      <c r="C42" s="34"/>
      <c r="D42" s="9"/>
      <c r="E42" s="30"/>
      <c r="F42" s="31"/>
      <c r="G42" s="10">
        <f t="shared" si="0"/>
        <v>0</v>
      </c>
      <c r="H42" s="30"/>
      <c r="I42" s="31"/>
      <c r="J42" s="10">
        <f t="shared" si="2"/>
        <v>0</v>
      </c>
      <c r="K42" s="30"/>
      <c r="L42" s="31"/>
      <c r="M42" s="10">
        <f t="shared" si="3"/>
        <v>0</v>
      </c>
      <c r="N42" s="30"/>
      <c r="O42" s="31"/>
      <c r="P42" s="10">
        <f t="shared" si="7"/>
        <v>0</v>
      </c>
      <c r="Q42" s="30"/>
      <c r="R42" s="31"/>
      <c r="S42" s="10">
        <f t="shared" si="4"/>
        <v>0</v>
      </c>
      <c r="T42" s="31"/>
      <c r="U42" s="31"/>
      <c r="V42" s="10">
        <f t="shared" si="5"/>
        <v>0</v>
      </c>
      <c r="X42" s="21">
        <f t="shared" si="6"/>
        <v>0</v>
      </c>
      <c r="Y42" s="18">
        <f t="shared" si="1"/>
        <v>0</v>
      </c>
    </row>
  </sheetData>
  <sheetProtection algorithmName="SHA-512" hashValue="fss6AVIqHo77PIaZDkCy9XsC0cJwD7hcRf5Ioa8lTsyXVf/OO8FT5tHjUII5fvm4BmTCbP/G+PLw2PqyFx+5SA==" saltValue="uWEzHDzA7pOZF5Jxw9al6Q==" spinCount="100000" sheet="1" objects="1" scenarios="1"/>
  <mergeCells count="7">
    <mergeCell ref="X1:Y1"/>
    <mergeCell ref="E1:G1"/>
    <mergeCell ref="H1:J1"/>
    <mergeCell ref="K1:M1"/>
    <mergeCell ref="N1:P1"/>
    <mergeCell ref="Q1:S1"/>
    <mergeCell ref="T1:V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5">
    <tabColor theme="9" tint="0.59999389629810485"/>
  </sheetPr>
  <dimension ref="A1:Y42"/>
  <sheetViews>
    <sheetView zoomScale="85" workbookViewId="0">
      <selection activeCell="Q14" sqref="Q14"/>
    </sheetView>
  </sheetViews>
  <sheetFormatPr baseColWidth="10" defaultRowHeight="15" x14ac:dyDescent="0.2"/>
  <cols>
    <col min="4" max="4" width="4.83203125" customWidth="1"/>
  </cols>
  <sheetData>
    <row r="1" spans="1:25" ht="27" thickBot="1" x14ac:dyDescent="0.25">
      <c r="E1" s="62" t="s">
        <v>1</v>
      </c>
      <c r="F1" s="62"/>
      <c r="G1" s="62"/>
      <c r="H1" s="60" t="s">
        <v>30</v>
      </c>
      <c r="I1" s="60"/>
      <c r="J1" s="60"/>
      <c r="K1" s="62" t="s">
        <v>5</v>
      </c>
      <c r="L1" s="62"/>
      <c r="M1" s="62"/>
      <c r="N1" s="60" t="s">
        <v>6</v>
      </c>
      <c r="O1" s="60"/>
      <c r="P1" s="60"/>
      <c r="Q1" s="62" t="s">
        <v>28</v>
      </c>
      <c r="R1" s="62"/>
      <c r="S1" s="62"/>
      <c r="T1" s="60" t="s">
        <v>7</v>
      </c>
      <c r="U1" s="60"/>
      <c r="V1" s="60"/>
      <c r="X1" s="61" t="s">
        <v>29</v>
      </c>
      <c r="Y1" s="61"/>
    </row>
    <row r="2" spans="1:25" x14ac:dyDescent="0.2">
      <c r="A2" s="3" t="s">
        <v>14</v>
      </c>
      <c r="B2" s="4" t="s">
        <v>4</v>
      </c>
      <c r="C2" s="5" t="s">
        <v>8</v>
      </c>
      <c r="D2" s="4"/>
      <c r="E2" s="3" t="s">
        <v>27</v>
      </c>
      <c r="F2" s="4" t="s">
        <v>11</v>
      </c>
      <c r="G2" s="5" t="s">
        <v>12</v>
      </c>
      <c r="H2" s="3" t="s">
        <v>27</v>
      </c>
      <c r="I2" s="4" t="s">
        <v>11</v>
      </c>
      <c r="J2" s="5" t="s">
        <v>12</v>
      </c>
      <c r="K2" s="3" t="s">
        <v>27</v>
      </c>
      <c r="L2" s="4" t="s">
        <v>11</v>
      </c>
      <c r="M2" s="5" t="s">
        <v>12</v>
      </c>
      <c r="N2" s="3" t="s">
        <v>27</v>
      </c>
      <c r="O2" s="4" t="s">
        <v>11</v>
      </c>
      <c r="P2" s="5" t="s">
        <v>12</v>
      </c>
      <c r="Q2" s="3" t="s">
        <v>27</v>
      </c>
      <c r="R2" s="4" t="s">
        <v>11</v>
      </c>
      <c r="S2" s="5" t="s">
        <v>12</v>
      </c>
      <c r="T2" s="4" t="s">
        <v>27</v>
      </c>
      <c r="U2" s="4" t="s">
        <v>11</v>
      </c>
      <c r="V2" s="5" t="s">
        <v>12</v>
      </c>
      <c r="X2" s="22" t="s">
        <v>3</v>
      </c>
      <c r="Y2" s="5" t="s">
        <v>13</v>
      </c>
    </row>
    <row r="3" spans="1:25" x14ac:dyDescent="0.2">
      <c r="A3" s="11">
        <v>1</v>
      </c>
      <c r="B3" s="27"/>
      <c r="C3" s="32"/>
      <c r="D3" s="12"/>
      <c r="E3" s="26"/>
      <c r="F3" s="27"/>
      <c r="G3" s="13">
        <f>IF(F3&gt;=7,F3+E3,F3)</f>
        <v>0</v>
      </c>
      <c r="H3" s="26"/>
      <c r="I3" s="27"/>
      <c r="J3" s="13">
        <f>IF(I3&gt;=7,I3+H3,I3)</f>
        <v>0</v>
      </c>
      <c r="K3" s="26"/>
      <c r="L3" s="27"/>
      <c r="M3" s="13">
        <f>IF(L3&gt;=7,L3+K3,L3)</f>
        <v>0</v>
      </c>
      <c r="N3" s="26"/>
      <c r="O3" s="27"/>
      <c r="P3" s="13">
        <f>IF(O3&gt;=7,O3+N3,O3)</f>
        <v>0</v>
      </c>
      <c r="Q3" s="26"/>
      <c r="R3" s="27"/>
      <c r="S3" s="13">
        <f>IF(R3&gt;=7,R3+Q3,R3)</f>
        <v>0</v>
      </c>
      <c r="T3" s="27"/>
      <c r="U3" s="27"/>
      <c r="V3" s="13">
        <f>IF(U3&gt;=7,U3+T3,U3)</f>
        <v>0</v>
      </c>
      <c r="X3" s="19">
        <f>SUM(F3,I3,L3,O3,R3,U3)</f>
        <v>0</v>
      </c>
      <c r="Y3" s="16">
        <f t="shared" ref="Y3:Y42" si="0">SUM(G3,J3,M3,P3,S3,V3)</f>
        <v>0</v>
      </c>
    </row>
    <row r="4" spans="1:25" x14ac:dyDescent="0.2">
      <c r="A4" s="6">
        <v>2</v>
      </c>
      <c r="B4" s="29"/>
      <c r="C4" s="33"/>
      <c r="E4" s="28"/>
      <c r="F4" s="29"/>
      <c r="G4" s="7">
        <f t="shared" ref="G4:G42" si="1">IF(F4&gt;=7,F4+E4,F4)</f>
        <v>0</v>
      </c>
      <c r="H4" s="28"/>
      <c r="I4" s="29"/>
      <c r="J4" s="7">
        <f t="shared" ref="J4:J42" si="2">IF(I4&gt;=7,I4+H4,I4)</f>
        <v>0</v>
      </c>
      <c r="K4" s="28"/>
      <c r="L4" s="29"/>
      <c r="M4" s="7">
        <f t="shared" ref="M4:M42" si="3">IF(L4&gt;=7,L4+K4,L4)</f>
        <v>0</v>
      </c>
      <c r="N4" s="28"/>
      <c r="O4" s="29"/>
      <c r="P4" s="7">
        <f>IF(O4&gt;=7,O4+N4,O4)</f>
        <v>0</v>
      </c>
      <c r="Q4" s="28"/>
      <c r="R4" s="29"/>
      <c r="S4" s="7">
        <f t="shared" ref="S4:S42" si="4">IF(R4&gt;=7,R4+Q4,R4)</f>
        <v>0</v>
      </c>
      <c r="T4" s="29"/>
      <c r="U4" s="29"/>
      <c r="V4" s="7">
        <f t="shared" ref="V4:V42" si="5">IF(U4&gt;=7,U4+T4,U4)</f>
        <v>0</v>
      </c>
      <c r="X4" s="20">
        <f t="shared" ref="X4:X42" si="6">SUM(F4,I4,L4,O4,R4,U4)</f>
        <v>0</v>
      </c>
      <c r="Y4" s="17">
        <f t="shared" si="0"/>
        <v>0</v>
      </c>
    </row>
    <row r="5" spans="1:25" x14ac:dyDescent="0.2">
      <c r="A5" s="11">
        <v>3</v>
      </c>
      <c r="B5" s="27"/>
      <c r="C5" s="32"/>
      <c r="D5" s="12"/>
      <c r="E5" s="26"/>
      <c r="F5" s="27"/>
      <c r="G5" s="13">
        <f t="shared" si="1"/>
        <v>0</v>
      </c>
      <c r="H5" s="26"/>
      <c r="I5" s="27"/>
      <c r="J5" s="13">
        <f t="shared" si="2"/>
        <v>0</v>
      </c>
      <c r="K5" s="26"/>
      <c r="L5" s="27"/>
      <c r="M5" s="13">
        <f t="shared" si="3"/>
        <v>0</v>
      </c>
      <c r="N5" s="26"/>
      <c r="O5" s="27"/>
      <c r="P5" s="13">
        <f>IF(O5&gt;=7,O5+N5,O5)</f>
        <v>0</v>
      </c>
      <c r="Q5" s="26"/>
      <c r="R5" s="27"/>
      <c r="S5" s="13">
        <f t="shared" si="4"/>
        <v>0</v>
      </c>
      <c r="T5" s="27"/>
      <c r="U5" s="27"/>
      <c r="V5" s="13">
        <f t="shared" si="5"/>
        <v>0</v>
      </c>
      <c r="X5" s="19">
        <f t="shared" si="6"/>
        <v>0</v>
      </c>
      <c r="Y5" s="16">
        <f t="shared" si="0"/>
        <v>0</v>
      </c>
    </row>
    <row r="6" spans="1:25" x14ac:dyDescent="0.2">
      <c r="A6" s="6">
        <v>4</v>
      </c>
      <c r="B6" s="29"/>
      <c r="C6" s="33"/>
      <c r="E6" s="28"/>
      <c r="F6" s="29"/>
      <c r="G6" s="7">
        <f t="shared" si="1"/>
        <v>0</v>
      </c>
      <c r="H6" s="28"/>
      <c r="I6" s="29"/>
      <c r="J6" s="7">
        <f t="shared" si="2"/>
        <v>0</v>
      </c>
      <c r="K6" s="28"/>
      <c r="L6" s="29"/>
      <c r="M6" s="7">
        <f t="shared" si="3"/>
        <v>0</v>
      </c>
      <c r="N6" s="28"/>
      <c r="O6" s="29"/>
      <c r="P6" s="7">
        <f>IF(O6&gt;=7,O6+N6,O6)</f>
        <v>0</v>
      </c>
      <c r="Q6" s="28"/>
      <c r="R6" s="29"/>
      <c r="S6" s="7">
        <f t="shared" si="4"/>
        <v>0</v>
      </c>
      <c r="T6" s="29"/>
      <c r="U6" s="29"/>
      <c r="V6" s="7">
        <f t="shared" si="5"/>
        <v>0</v>
      </c>
      <c r="X6" s="20">
        <f t="shared" si="6"/>
        <v>0</v>
      </c>
      <c r="Y6" s="17">
        <f t="shared" si="0"/>
        <v>0</v>
      </c>
    </row>
    <row r="7" spans="1:25" x14ac:dyDescent="0.2">
      <c r="A7" s="11">
        <v>5</v>
      </c>
      <c r="B7" s="27"/>
      <c r="C7" s="32"/>
      <c r="D7" s="12"/>
      <c r="E7" s="26"/>
      <c r="F7" s="27"/>
      <c r="G7" s="13">
        <f t="shared" si="1"/>
        <v>0</v>
      </c>
      <c r="H7" s="26"/>
      <c r="I7" s="27"/>
      <c r="J7" s="13">
        <f t="shared" si="2"/>
        <v>0</v>
      </c>
      <c r="K7" s="26"/>
      <c r="L7" s="27"/>
      <c r="M7" s="13">
        <f t="shared" si="3"/>
        <v>0</v>
      </c>
      <c r="N7" s="26"/>
      <c r="O7" s="27"/>
      <c r="P7" s="13">
        <f>IF(O7&gt;=7,O7+N7,O7)</f>
        <v>0</v>
      </c>
      <c r="Q7" s="26"/>
      <c r="R7" s="27"/>
      <c r="S7" s="13">
        <f t="shared" si="4"/>
        <v>0</v>
      </c>
      <c r="T7" s="27"/>
      <c r="U7" s="27"/>
      <c r="V7" s="13">
        <f t="shared" si="5"/>
        <v>0</v>
      </c>
      <c r="X7" s="19">
        <f t="shared" si="6"/>
        <v>0</v>
      </c>
      <c r="Y7" s="16">
        <f t="shared" si="0"/>
        <v>0</v>
      </c>
    </row>
    <row r="8" spans="1:25" x14ac:dyDescent="0.2">
      <c r="A8" s="6">
        <v>6</v>
      </c>
      <c r="B8" s="29"/>
      <c r="C8" s="33"/>
      <c r="E8" s="28"/>
      <c r="F8" s="29"/>
      <c r="G8" s="7">
        <f t="shared" si="1"/>
        <v>0</v>
      </c>
      <c r="H8" s="28"/>
      <c r="I8" s="29"/>
      <c r="J8" s="7">
        <f t="shared" si="2"/>
        <v>0</v>
      </c>
      <c r="K8" s="28"/>
      <c r="L8" s="29"/>
      <c r="M8" s="7">
        <f t="shared" si="3"/>
        <v>0</v>
      </c>
      <c r="N8" s="28"/>
      <c r="O8" s="29"/>
      <c r="P8" s="7">
        <f t="shared" ref="P8:P42" si="7">IF(O8&gt;=7,O8+N8,O8)</f>
        <v>0</v>
      </c>
      <c r="Q8" s="28"/>
      <c r="R8" s="29"/>
      <c r="S8" s="7">
        <f t="shared" si="4"/>
        <v>0</v>
      </c>
      <c r="T8" s="29"/>
      <c r="U8" s="29"/>
      <c r="V8" s="7">
        <f t="shared" si="5"/>
        <v>0</v>
      </c>
      <c r="X8" s="20">
        <f t="shared" si="6"/>
        <v>0</v>
      </c>
      <c r="Y8" s="17">
        <f t="shared" si="0"/>
        <v>0</v>
      </c>
    </row>
    <row r="9" spans="1:25" x14ac:dyDescent="0.2">
      <c r="A9" s="11">
        <v>7</v>
      </c>
      <c r="B9" s="27"/>
      <c r="C9" s="32"/>
      <c r="D9" s="12"/>
      <c r="E9" s="26"/>
      <c r="F9" s="27"/>
      <c r="G9" s="13">
        <f t="shared" si="1"/>
        <v>0</v>
      </c>
      <c r="H9" s="26"/>
      <c r="I9" s="27"/>
      <c r="J9" s="13">
        <f t="shared" si="2"/>
        <v>0</v>
      </c>
      <c r="K9" s="26"/>
      <c r="L9" s="27"/>
      <c r="M9" s="13">
        <f t="shared" si="3"/>
        <v>0</v>
      </c>
      <c r="N9" s="26"/>
      <c r="O9" s="27"/>
      <c r="P9" s="13">
        <f t="shared" si="7"/>
        <v>0</v>
      </c>
      <c r="Q9" s="26"/>
      <c r="R9" s="27"/>
      <c r="S9" s="13">
        <f t="shared" si="4"/>
        <v>0</v>
      </c>
      <c r="T9" s="27"/>
      <c r="U9" s="27"/>
      <c r="V9" s="13">
        <f t="shared" si="5"/>
        <v>0</v>
      </c>
      <c r="X9" s="19">
        <f t="shared" si="6"/>
        <v>0</v>
      </c>
      <c r="Y9" s="16">
        <f t="shared" si="0"/>
        <v>0</v>
      </c>
    </row>
    <row r="10" spans="1:25" x14ac:dyDescent="0.2">
      <c r="A10" s="6">
        <v>8</v>
      </c>
      <c r="B10" s="29"/>
      <c r="C10" s="33"/>
      <c r="E10" s="28"/>
      <c r="F10" s="29"/>
      <c r="G10" s="7">
        <f t="shared" si="1"/>
        <v>0</v>
      </c>
      <c r="H10" s="28"/>
      <c r="I10" s="29"/>
      <c r="J10" s="7">
        <f t="shared" si="2"/>
        <v>0</v>
      </c>
      <c r="K10" s="28"/>
      <c r="L10" s="29"/>
      <c r="M10" s="7">
        <f t="shared" si="3"/>
        <v>0</v>
      </c>
      <c r="N10" s="28"/>
      <c r="O10" s="29"/>
      <c r="P10" s="7">
        <f t="shared" si="7"/>
        <v>0</v>
      </c>
      <c r="Q10" s="28"/>
      <c r="R10" s="29"/>
      <c r="S10" s="7">
        <f t="shared" si="4"/>
        <v>0</v>
      </c>
      <c r="T10" s="29"/>
      <c r="U10" s="29"/>
      <c r="V10" s="7">
        <f t="shared" si="5"/>
        <v>0</v>
      </c>
      <c r="X10" s="20">
        <f t="shared" si="6"/>
        <v>0</v>
      </c>
      <c r="Y10" s="17">
        <f t="shared" si="0"/>
        <v>0</v>
      </c>
    </row>
    <row r="11" spans="1:25" x14ac:dyDescent="0.2">
      <c r="A11" s="11">
        <v>9</v>
      </c>
      <c r="B11" s="27"/>
      <c r="C11" s="32"/>
      <c r="D11" s="12"/>
      <c r="E11" s="26"/>
      <c r="F11" s="27"/>
      <c r="G11" s="13">
        <f t="shared" si="1"/>
        <v>0</v>
      </c>
      <c r="H11" s="26"/>
      <c r="I11" s="27"/>
      <c r="J11" s="13">
        <f t="shared" si="2"/>
        <v>0</v>
      </c>
      <c r="K11" s="26"/>
      <c r="L11" s="27"/>
      <c r="M11" s="13">
        <f t="shared" si="3"/>
        <v>0</v>
      </c>
      <c r="N11" s="26"/>
      <c r="O11" s="27"/>
      <c r="P11" s="13">
        <f t="shared" si="7"/>
        <v>0</v>
      </c>
      <c r="Q11" s="26"/>
      <c r="R11" s="27"/>
      <c r="S11" s="13">
        <f t="shared" si="4"/>
        <v>0</v>
      </c>
      <c r="T11" s="27"/>
      <c r="U11" s="27"/>
      <c r="V11" s="13">
        <f t="shared" si="5"/>
        <v>0</v>
      </c>
      <c r="X11" s="19">
        <f t="shared" si="6"/>
        <v>0</v>
      </c>
      <c r="Y11" s="16">
        <f t="shared" si="0"/>
        <v>0</v>
      </c>
    </row>
    <row r="12" spans="1:25" x14ac:dyDescent="0.2">
      <c r="A12" s="6">
        <v>10</v>
      </c>
      <c r="B12" s="29"/>
      <c r="C12" s="33"/>
      <c r="E12" s="28"/>
      <c r="F12" s="29"/>
      <c r="G12" s="7">
        <f>IF(F12&gt;=7,F12+E12,F12)</f>
        <v>0</v>
      </c>
      <c r="H12" s="28"/>
      <c r="I12" s="29"/>
      <c r="J12" s="7">
        <f t="shared" si="2"/>
        <v>0</v>
      </c>
      <c r="K12" s="28"/>
      <c r="L12" s="29"/>
      <c r="M12" s="7">
        <f t="shared" si="3"/>
        <v>0</v>
      </c>
      <c r="N12" s="28"/>
      <c r="O12" s="29"/>
      <c r="P12" s="7">
        <f t="shared" si="7"/>
        <v>0</v>
      </c>
      <c r="Q12" s="28"/>
      <c r="R12" s="29"/>
      <c r="S12" s="7">
        <f t="shared" si="4"/>
        <v>0</v>
      </c>
      <c r="T12" s="29"/>
      <c r="U12" s="29"/>
      <c r="V12" s="7">
        <f t="shared" si="5"/>
        <v>0</v>
      </c>
      <c r="X12" s="20">
        <f t="shared" si="6"/>
        <v>0</v>
      </c>
      <c r="Y12" s="17">
        <f>SUM(G12,J12,M12,P12,S12,V12)</f>
        <v>0</v>
      </c>
    </row>
    <row r="13" spans="1:25" x14ac:dyDescent="0.2">
      <c r="A13" s="11">
        <v>11</v>
      </c>
      <c r="B13" s="27"/>
      <c r="C13" s="32"/>
      <c r="D13" s="12"/>
      <c r="E13" s="26"/>
      <c r="F13" s="27"/>
      <c r="G13" s="13">
        <f t="shared" si="1"/>
        <v>0</v>
      </c>
      <c r="H13" s="26"/>
      <c r="I13" s="27"/>
      <c r="J13" s="13">
        <f>IF(I13&gt;=7,I13+H13,I13)</f>
        <v>0</v>
      </c>
      <c r="K13" s="26"/>
      <c r="L13" s="27"/>
      <c r="M13" s="13">
        <f t="shared" si="3"/>
        <v>0</v>
      </c>
      <c r="N13" s="26"/>
      <c r="O13" s="27"/>
      <c r="P13" s="13">
        <f t="shared" si="7"/>
        <v>0</v>
      </c>
      <c r="Q13" s="26"/>
      <c r="R13" s="27"/>
      <c r="S13" s="13">
        <f t="shared" si="4"/>
        <v>0</v>
      </c>
      <c r="T13" s="27"/>
      <c r="U13" s="27"/>
      <c r="V13" s="13">
        <f t="shared" si="5"/>
        <v>0</v>
      </c>
      <c r="X13" s="19">
        <f t="shared" si="6"/>
        <v>0</v>
      </c>
      <c r="Y13" s="16">
        <f t="shared" si="0"/>
        <v>0</v>
      </c>
    </row>
    <row r="14" spans="1:25" x14ac:dyDescent="0.2">
      <c r="A14" s="6">
        <v>12</v>
      </c>
      <c r="B14" s="29"/>
      <c r="C14" s="33"/>
      <c r="E14" s="28"/>
      <c r="F14" s="29"/>
      <c r="G14" s="7">
        <f t="shared" si="1"/>
        <v>0</v>
      </c>
      <c r="H14" s="28"/>
      <c r="I14" s="29"/>
      <c r="J14" s="7">
        <f t="shared" si="2"/>
        <v>0</v>
      </c>
      <c r="K14" s="28"/>
      <c r="L14" s="29"/>
      <c r="M14" s="7">
        <f t="shared" si="3"/>
        <v>0</v>
      </c>
      <c r="N14" s="28"/>
      <c r="O14" s="29"/>
      <c r="P14" s="7">
        <f t="shared" si="7"/>
        <v>0</v>
      </c>
      <c r="Q14" s="28"/>
      <c r="R14" s="29"/>
      <c r="S14" s="7">
        <f t="shared" si="4"/>
        <v>0</v>
      </c>
      <c r="T14" s="29"/>
      <c r="U14" s="29"/>
      <c r="V14" s="7">
        <f t="shared" si="5"/>
        <v>0</v>
      </c>
      <c r="X14" s="20">
        <f t="shared" si="6"/>
        <v>0</v>
      </c>
      <c r="Y14" s="17">
        <f t="shared" si="0"/>
        <v>0</v>
      </c>
    </row>
    <row r="15" spans="1:25" x14ac:dyDescent="0.2">
      <c r="A15" s="11">
        <v>13</v>
      </c>
      <c r="B15" s="27"/>
      <c r="C15" s="32"/>
      <c r="D15" s="12"/>
      <c r="E15" s="26"/>
      <c r="F15" s="27"/>
      <c r="G15" s="13">
        <f t="shared" si="1"/>
        <v>0</v>
      </c>
      <c r="H15" s="26"/>
      <c r="I15" s="27"/>
      <c r="J15" s="13">
        <f t="shared" si="2"/>
        <v>0</v>
      </c>
      <c r="K15" s="26"/>
      <c r="L15" s="27"/>
      <c r="M15" s="13">
        <f t="shared" si="3"/>
        <v>0</v>
      </c>
      <c r="N15" s="26"/>
      <c r="O15" s="27"/>
      <c r="P15" s="13">
        <f t="shared" si="7"/>
        <v>0</v>
      </c>
      <c r="Q15" s="26"/>
      <c r="R15" s="27"/>
      <c r="S15" s="13">
        <f t="shared" si="4"/>
        <v>0</v>
      </c>
      <c r="T15" s="27"/>
      <c r="U15" s="27"/>
      <c r="V15" s="13">
        <f t="shared" si="5"/>
        <v>0</v>
      </c>
      <c r="X15" s="19">
        <f t="shared" si="6"/>
        <v>0</v>
      </c>
      <c r="Y15" s="16">
        <f t="shared" si="0"/>
        <v>0</v>
      </c>
    </row>
    <row r="16" spans="1:25" x14ac:dyDescent="0.2">
      <c r="A16" s="6">
        <v>14</v>
      </c>
      <c r="B16" s="29"/>
      <c r="C16" s="33"/>
      <c r="E16" s="28"/>
      <c r="F16" s="29"/>
      <c r="G16" s="7">
        <f t="shared" si="1"/>
        <v>0</v>
      </c>
      <c r="H16" s="28"/>
      <c r="I16" s="29"/>
      <c r="J16" s="7">
        <f t="shared" si="2"/>
        <v>0</v>
      </c>
      <c r="K16" s="28"/>
      <c r="L16" s="29"/>
      <c r="M16" s="7">
        <f t="shared" si="3"/>
        <v>0</v>
      </c>
      <c r="N16" s="28"/>
      <c r="O16" s="29"/>
      <c r="P16" s="7">
        <f t="shared" si="7"/>
        <v>0</v>
      </c>
      <c r="Q16" s="28"/>
      <c r="R16" s="29"/>
      <c r="S16" s="7">
        <f t="shared" si="4"/>
        <v>0</v>
      </c>
      <c r="T16" s="29"/>
      <c r="U16" s="29"/>
      <c r="V16" s="7">
        <f t="shared" si="5"/>
        <v>0</v>
      </c>
      <c r="X16" s="20">
        <f t="shared" si="6"/>
        <v>0</v>
      </c>
      <c r="Y16" s="17">
        <f t="shared" si="0"/>
        <v>0</v>
      </c>
    </row>
    <row r="17" spans="1:25" x14ac:dyDescent="0.2">
      <c r="A17" s="11">
        <v>15</v>
      </c>
      <c r="B17" s="27"/>
      <c r="C17" s="32"/>
      <c r="D17" s="12"/>
      <c r="E17" s="26"/>
      <c r="F17" s="27"/>
      <c r="G17" s="13">
        <f t="shared" si="1"/>
        <v>0</v>
      </c>
      <c r="H17" s="26"/>
      <c r="I17" s="27"/>
      <c r="J17" s="13">
        <f t="shared" si="2"/>
        <v>0</v>
      </c>
      <c r="K17" s="26"/>
      <c r="L17" s="27"/>
      <c r="M17" s="13">
        <f t="shared" si="3"/>
        <v>0</v>
      </c>
      <c r="N17" s="26"/>
      <c r="O17" s="27"/>
      <c r="P17" s="13">
        <f t="shared" si="7"/>
        <v>0</v>
      </c>
      <c r="Q17" s="26"/>
      <c r="R17" s="27"/>
      <c r="S17" s="13">
        <f t="shared" si="4"/>
        <v>0</v>
      </c>
      <c r="T17" s="27"/>
      <c r="U17" s="27"/>
      <c r="V17" s="13">
        <f t="shared" si="5"/>
        <v>0</v>
      </c>
      <c r="X17" s="19">
        <f t="shared" si="6"/>
        <v>0</v>
      </c>
      <c r="Y17" s="16">
        <f t="shared" si="0"/>
        <v>0</v>
      </c>
    </row>
    <row r="18" spans="1:25" x14ac:dyDescent="0.2">
      <c r="A18" s="6">
        <v>16</v>
      </c>
      <c r="B18" s="29"/>
      <c r="C18" s="33"/>
      <c r="E18" s="28"/>
      <c r="F18" s="29"/>
      <c r="G18" s="7">
        <f t="shared" si="1"/>
        <v>0</v>
      </c>
      <c r="H18" s="28"/>
      <c r="I18" s="29"/>
      <c r="J18" s="7">
        <f t="shared" si="2"/>
        <v>0</v>
      </c>
      <c r="K18" s="28"/>
      <c r="L18" s="29"/>
      <c r="M18" s="7">
        <f t="shared" si="3"/>
        <v>0</v>
      </c>
      <c r="N18" s="28"/>
      <c r="O18" s="29"/>
      <c r="P18" s="7">
        <f t="shared" si="7"/>
        <v>0</v>
      </c>
      <c r="Q18" s="28"/>
      <c r="R18" s="29"/>
      <c r="S18" s="7">
        <f t="shared" si="4"/>
        <v>0</v>
      </c>
      <c r="T18" s="29"/>
      <c r="U18" s="29"/>
      <c r="V18" s="7">
        <f t="shared" si="5"/>
        <v>0</v>
      </c>
      <c r="X18" s="20">
        <f t="shared" si="6"/>
        <v>0</v>
      </c>
      <c r="Y18" s="17">
        <f t="shared" si="0"/>
        <v>0</v>
      </c>
    </row>
    <row r="19" spans="1:25" x14ac:dyDescent="0.2">
      <c r="A19" s="11">
        <v>17</v>
      </c>
      <c r="B19" s="27"/>
      <c r="C19" s="32"/>
      <c r="D19" s="12"/>
      <c r="E19" s="26"/>
      <c r="F19" s="27"/>
      <c r="G19" s="13">
        <f t="shared" si="1"/>
        <v>0</v>
      </c>
      <c r="H19" s="26"/>
      <c r="I19" s="27"/>
      <c r="J19" s="13">
        <f t="shared" si="2"/>
        <v>0</v>
      </c>
      <c r="K19" s="26"/>
      <c r="L19" s="27"/>
      <c r="M19" s="13">
        <f t="shared" si="3"/>
        <v>0</v>
      </c>
      <c r="N19" s="26"/>
      <c r="O19" s="27"/>
      <c r="P19" s="13">
        <f t="shared" si="7"/>
        <v>0</v>
      </c>
      <c r="Q19" s="26"/>
      <c r="R19" s="27"/>
      <c r="S19" s="13">
        <f t="shared" si="4"/>
        <v>0</v>
      </c>
      <c r="T19" s="27"/>
      <c r="U19" s="27"/>
      <c r="V19" s="13">
        <f t="shared" si="5"/>
        <v>0</v>
      </c>
      <c r="X19" s="19">
        <f t="shared" si="6"/>
        <v>0</v>
      </c>
      <c r="Y19" s="16">
        <f t="shared" si="0"/>
        <v>0</v>
      </c>
    </row>
    <row r="20" spans="1:25" x14ac:dyDescent="0.2">
      <c r="A20" s="6">
        <v>18</v>
      </c>
      <c r="B20" s="29"/>
      <c r="C20" s="33"/>
      <c r="E20" s="28"/>
      <c r="F20" s="29"/>
      <c r="G20" s="7">
        <f t="shared" si="1"/>
        <v>0</v>
      </c>
      <c r="H20" s="28"/>
      <c r="I20" s="29"/>
      <c r="J20" s="7">
        <f t="shared" si="2"/>
        <v>0</v>
      </c>
      <c r="K20" s="28"/>
      <c r="L20" s="29"/>
      <c r="M20" s="7">
        <f t="shared" si="3"/>
        <v>0</v>
      </c>
      <c r="N20" s="28"/>
      <c r="O20" s="29"/>
      <c r="P20" s="7">
        <f t="shared" si="7"/>
        <v>0</v>
      </c>
      <c r="Q20" s="28"/>
      <c r="R20" s="29"/>
      <c r="S20" s="7">
        <f t="shared" si="4"/>
        <v>0</v>
      </c>
      <c r="T20" s="29"/>
      <c r="U20" s="29"/>
      <c r="V20" s="7">
        <f t="shared" si="5"/>
        <v>0</v>
      </c>
      <c r="X20" s="20">
        <f t="shared" si="6"/>
        <v>0</v>
      </c>
      <c r="Y20" s="17">
        <f t="shared" si="0"/>
        <v>0</v>
      </c>
    </row>
    <row r="21" spans="1:25" x14ac:dyDescent="0.2">
      <c r="A21" s="11">
        <v>19</v>
      </c>
      <c r="B21" s="27"/>
      <c r="C21" s="32"/>
      <c r="D21" s="12"/>
      <c r="E21" s="26"/>
      <c r="F21" s="27"/>
      <c r="G21" s="13">
        <f t="shared" si="1"/>
        <v>0</v>
      </c>
      <c r="H21" s="26"/>
      <c r="I21" s="27"/>
      <c r="J21" s="13">
        <f t="shared" si="2"/>
        <v>0</v>
      </c>
      <c r="K21" s="26"/>
      <c r="L21" s="27"/>
      <c r="M21" s="13">
        <f t="shared" si="3"/>
        <v>0</v>
      </c>
      <c r="N21" s="26"/>
      <c r="O21" s="27"/>
      <c r="P21" s="13">
        <f t="shared" si="7"/>
        <v>0</v>
      </c>
      <c r="Q21" s="26"/>
      <c r="R21" s="27"/>
      <c r="S21" s="13">
        <f t="shared" si="4"/>
        <v>0</v>
      </c>
      <c r="T21" s="27"/>
      <c r="U21" s="27"/>
      <c r="V21" s="13">
        <f t="shared" si="5"/>
        <v>0</v>
      </c>
      <c r="X21" s="19">
        <f t="shared" si="6"/>
        <v>0</v>
      </c>
      <c r="Y21" s="16">
        <f t="shared" si="0"/>
        <v>0</v>
      </c>
    </row>
    <row r="22" spans="1:25" x14ac:dyDescent="0.2">
      <c r="A22" s="6">
        <v>20</v>
      </c>
      <c r="B22" s="29"/>
      <c r="C22" s="33"/>
      <c r="E22" s="28"/>
      <c r="F22" s="29"/>
      <c r="G22" s="7">
        <f t="shared" si="1"/>
        <v>0</v>
      </c>
      <c r="H22" s="28"/>
      <c r="I22" s="29"/>
      <c r="J22" s="7">
        <f t="shared" si="2"/>
        <v>0</v>
      </c>
      <c r="K22" s="28"/>
      <c r="L22" s="29"/>
      <c r="M22" s="7">
        <f t="shared" si="3"/>
        <v>0</v>
      </c>
      <c r="N22" s="28"/>
      <c r="O22" s="29"/>
      <c r="P22" s="7">
        <f t="shared" si="7"/>
        <v>0</v>
      </c>
      <c r="Q22" s="28"/>
      <c r="R22" s="29"/>
      <c r="S22" s="7">
        <f t="shared" si="4"/>
        <v>0</v>
      </c>
      <c r="T22" s="29"/>
      <c r="U22" s="29"/>
      <c r="V22" s="7">
        <f t="shared" si="5"/>
        <v>0</v>
      </c>
      <c r="X22" s="20">
        <f t="shared" si="6"/>
        <v>0</v>
      </c>
      <c r="Y22" s="17">
        <f t="shared" si="0"/>
        <v>0</v>
      </c>
    </row>
    <row r="23" spans="1:25" x14ac:dyDescent="0.2">
      <c r="A23" s="11">
        <v>21</v>
      </c>
      <c r="B23" s="27"/>
      <c r="C23" s="32"/>
      <c r="D23" s="12"/>
      <c r="E23" s="26"/>
      <c r="F23" s="27"/>
      <c r="G23" s="13">
        <f t="shared" si="1"/>
        <v>0</v>
      </c>
      <c r="H23" s="26"/>
      <c r="I23" s="27"/>
      <c r="J23" s="13">
        <f t="shared" si="2"/>
        <v>0</v>
      </c>
      <c r="K23" s="26"/>
      <c r="L23" s="27"/>
      <c r="M23" s="13">
        <f t="shared" si="3"/>
        <v>0</v>
      </c>
      <c r="N23" s="26"/>
      <c r="O23" s="27"/>
      <c r="P23" s="13">
        <f t="shared" si="7"/>
        <v>0</v>
      </c>
      <c r="Q23" s="26"/>
      <c r="R23" s="27"/>
      <c r="S23" s="13">
        <f t="shared" si="4"/>
        <v>0</v>
      </c>
      <c r="T23" s="27"/>
      <c r="U23" s="27"/>
      <c r="V23" s="13">
        <f t="shared" si="5"/>
        <v>0</v>
      </c>
      <c r="X23" s="19">
        <f t="shared" si="6"/>
        <v>0</v>
      </c>
      <c r="Y23" s="16">
        <f t="shared" si="0"/>
        <v>0</v>
      </c>
    </row>
    <row r="24" spans="1:25" x14ac:dyDescent="0.2">
      <c r="A24" s="6">
        <v>22</v>
      </c>
      <c r="B24" s="29"/>
      <c r="C24" s="33"/>
      <c r="E24" s="28"/>
      <c r="F24" s="29"/>
      <c r="G24" s="7">
        <f t="shared" si="1"/>
        <v>0</v>
      </c>
      <c r="H24" s="28"/>
      <c r="I24" s="29"/>
      <c r="J24" s="7">
        <f t="shared" si="2"/>
        <v>0</v>
      </c>
      <c r="K24" s="28"/>
      <c r="L24" s="29"/>
      <c r="M24" s="7">
        <f t="shared" si="3"/>
        <v>0</v>
      </c>
      <c r="N24" s="28"/>
      <c r="O24" s="29"/>
      <c r="P24" s="7">
        <f t="shared" si="7"/>
        <v>0</v>
      </c>
      <c r="Q24" s="28"/>
      <c r="R24" s="29"/>
      <c r="S24" s="7">
        <f t="shared" si="4"/>
        <v>0</v>
      </c>
      <c r="T24" s="29"/>
      <c r="U24" s="29"/>
      <c r="V24" s="7">
        <f t="shared" si="5"/>
        <v>0</v>
      </c>
      <c r="X24" s="20">
        <f t="shared" si="6"/>
        <v>0</v>
      </c>
      <c r="Y24" s="17">
        <f t="shared" si="0"/>
        <v>0</v>
      </c>
    </row>
    <row r="25" spans="1:25" x14ac:dyDescent="0.2">
      <c r="A25" s="11">
        <v>23</v>
      </c>
      <c r="B25" s="27"/>
      <c r="C25" s="32"/>
      <c r="D25" s="12"/>
      <c r="E25" s="26"/>
      <c r="F25" s="27"/>
      <c r="G25" s="13">
        <f t="shared" si="1"/>
        <v>0</v>
      </c>
      <c r="H25" s="26"/>
      <c r="I25" s="27"/>
      <c r="J25" s="13">
        <f t="shared" si="2"/>
        <v>0</v>
      </c>
      <c r="K25" s="26"/>
      <c r="L25" s="27"/>
      <c r="M25" s="13">
        <f t="shared" si="3"/>
        <v>0</v>
      </c>
      <c r="N25" s="26"/>
      <c r="O25" s="27"/>
      <c r="P25" s="13">
        <f t="shared" si="7"/>
        <v>0</v>
      </c>
      <c r="Q25" s="26"/>
      <c r="R25" s="27"/>
      <c r="S25" s="13">
        <f t="shared" si="4"/>
        <v>0</v>
      </c>
      <c r="T25" s="27"/>
      <c r="U25" s="27"/>
      <c r="V25" s="13">
        <f t="shared" si="5"/>
        <v>0</v>
      </c>
      <c r="X25" s="19">
        <f t="shared" si="6"/>
        <v>0</v>
      </c>
      <c r="Y25" s="16">
        <f t="shared" si="0"/>
        <v>0</v>
      </c>
    </row>
    <row r="26" spans="1:25" x14ac:dyDescent="0.2">
      <c r="A26" s="6">
        <v>24</v>
      </c>
      <c r="B26" s="29"/>
      <c r="C26" s="33"/>
      <c r="E26" s="28"/>
      <c r="F26" s="29"/>
      <c r="G26" s="7">
        <f t="shared" si="1"/>
        <v>0</v>
      </c>
      <c r="H26" s="28"/>
      <c r="I26" s="29"/>
      <c r="J26" s="7">
        <f t="shared" si="2"/>
        <v>0</v>
      </c>
      <c r="K26" s="28"/>
      <c r="L26" s="29"/>
      <c r="M26" s="7">
        <f t="shared" si="3"/>
        <v>0</v>
      </c>
      <c r="N26" s="28"/>
      <c r="O26" s="29"/>
      <c r="P26" s="7">
        <f t="shared" si="7"/>
        <v>0</v>
      </c>
      <c r="Q26" s="28"/>
      <c r="R26" s="29"/>
      <c r="S26" s="7">
        <f t="shared" si="4"/>
        <v>0</v>
      </c>
      <c r="T26" s="29"/>
      <c r="U26" s="29"/>
      <c r="V26" s="7">
        <f t="shared" si="5"/>
        <v>0</v>
      </c>
      <c r="X26" s="20">
        <f t="shared" si="6"/>
        <v>0</v>
      </c>
      <c r="Y26" s="17">
        <f t="shared" si="0"/>
        <v>0</v>
      </c>
    </row>
    <row r="27" spans="1:25" x14ac:dyDescent="0.2">
      <c r="A27" s="11">
        <v>25</v>
      </c>
      <c r="B27" s="27"/>
      <c r="C27" s="32"/>
      <c r="D27" s="12"/>
      <c r="E27" s="26"/>
      <c r="F27" s="27"/>
      <c r="G27" s="13">
        <f t="shared" si="1"/>
        <v>0</v>
      </c>
      <c r="H27" s="26"/>
      <c r="I27" s="27"/>
      <c r="J27" s="13">
        <f t="shared" si="2"/>
        <v>0</v>
      </c>
      <c r="K27" s="26"/>
      <c r="L27" s="27"/>
      <c r="M27" s="13">
        <f t="shared" si="3"/>
        <v>0</v>
      </c>
      <c r="N27" s="26"/>
      <c r="O27" s="27"/>
      <c r="P27" s="13">
        <f t="shared" si="7"/>
        <v>0</v>
      </c>
      <c r="Q27" s="26"/>
      <c r="R27" s="27"/>
      <c r="S27" s="13">
        <f t="shared" si="4"/>
        <v>0</v>
      </c>
      <c r="T27" s="27"/>
      <c r="U27" s="27"/>
      <c r="V27" s="13">
        <f t="shared" si="5"/>
        <v>0</v>
      </c>
      <c r="X27" s="19">
        <f t="shared" si="6"/>
        <v>0</v>
      </c>
      <c r="Y27" s="16">
        <f t="shared" si="0"/>
        <v>0</v>
      </c>
    </row>
    <row r="28" spans="1:25" x14ac:dyDescent="0.2">
      <c r="A28" s="6">
        <v>26</v>
      </c>
      <c r="B28" s="29"/>
      <c r="C28" s="33"/>
      <c r="E28" s="28"/>
      <c r="F28" s="29"/>
      <c r="G28" s="7">
        <f t="shared" si="1"/>
        <v>0</v>
      </c>
      <c r="H28" s="28"/>
      <c r="I28" s="29"/>
      <c r="J28" s="7">
        <f t="shared" si="2"/>
        <v>0</v>
      </c>
      <c r="K28" s="28"/>
      <c r="L28" s="29"/>
      <c r="M28" s="7">
        <f t="shared" si="3"/>
        <v>0</v>
      </c>
      <c r="N28" s="28"/>
      <c r="O28" s="29"/>
      <c r="P28" s="7">
        <f t="shared" si="7"/>
        <v>0</v>
      </c>
      <c r="Q28" s="28"/>
      <c r="R28" s="29"/>
      <c r="S28" s="7">
        <f t="shared" si="4"/>
        <v>0</v>
      </c>
      <c r="T28" s="29"/>
      <c r="U28" s="29"/>
      <c r="V28" s="7">
        <f t="shared" si="5"/>
        <v>0</v>
      </c>
      <c r="X28" s="20">
        <f t="shared" si="6"/>
        <v>0</v>
      </c>
      <c r="Y28" s="17">
        <f t="shared" si="0"/>
        <v>0</v>
      </c>
    </row>
    <row r="29" spans="1:25" x14ac:dyDescent="0.2">
      <c r="A29" s="11">
        <v>27</v>
      </c>
      <c r="B29" s="27"/>
      <c r="C29" s="32"/>
      <c r="D29" s="12"/>
      <c r="E29" s="26"/>
      <c r="F29" s="27"/>
      <c r="G29" s="13">
        <f t="shared" si="1"/>
        <v>0</v>
      </c>
      <c r="H29" s="26"/>
      <c r="I29" s="27"/>
      <c r="J29" s="13">
        <f t="shared" si="2"/>
        <v>0</v>
      </c>
      <c r="K29" s="26"/>
      <c r="L29" s="27"/>
      <c r="M29" s="13">
        <f t="shared" si="3"/>
        <v>0</v>
      </c>
      <c r="N29" s="26"/>
      <c r="O29" s="27"/>
      <c r="P29" s="13">
        <f t="shared" si="7"/>
        <v>0</v>
      </c>
      <c r="Q29" s="26"/>
      <c r="R29" s="27"/>
      <c r="S29" s="13">
        <f t="shared" si="4"/>
        <v>0</v>
      </c>
      <c r="T29" s="27"/>
      <c r="U29" s="27"/>
      <c r="V29" s="13">
        <f t="shared" si="5"/>
        <v>0</v>
      </c>
      <c r="X29" s="19">
        <f t="shared" si="6"/>
        <v>0</v>
      </c>
      <c r="Y29" s="16">
        <f t="shared" si="0"/>
        <v>0</v>
      </c>
    </row>
    <row r="30" spans="1:25" x14ac:dyDescent="0.2">
      <c r="A30" s="6">
        <v>28</v>
      </c>
      <c r="B30" s="29"/>
      <c r="C30" s="33"/>
      <c r="E30" s="28"/>
      <c r="F30" s="29"/>
      <c r="G30" s="7">
        <f t="shared" si="1"/>
        <v>0</v>
      </c>
      <c r="H30" s="28"/>
      <c r="I30" s="29"/>
      <c r="J30" s="7">
        <f t="shared" si="2"/>
        <v>0</v>
      </c>
      <c r="K30" s="28"/>
      <c r="L30" s="29"/>
      <c r="M30" s="7">
        <f t="shared" si="3"/>
        <v>0</v>
      </c>
      <c r="N30" s="28"/>
      <c r="O30" s="29"/>
      <c r="P30" s="7">
        <f t="shared" si="7"/>
        <v>0</v>
      </c>
      <c r="Q30" s="28"/>
      <c r="R30" s="29"/>
      <c r="S30" s="7">
        <f t="shared" si="4"/>
        <v>0</v>
      </c>
      <c r="T30" s="29"/>
      <c r="U30" s="29"/>
      <c r="V30" s="7">
        <f t="shared" si="5"/>
        <v>0</v>
      </c>
      <c r="X30" s="20">
        <f t="shared" si="6"/>
        <v>0</v>
      </c>
      <c r="Y30" s="17">
        <f t="shared" si="0"/>
        <v>0</v>
      </c>
    </row>
    <row r="31" spans="1:25" x14ac:dyDescent="0.2">
      <c r="A31" s="11">
        <v>29</v>
      </c>
      <c r="B31" s="27"/>
      <c r="C31" s="32"/>
      <c r="D31" s="12"/>
      <c r="E31" s="26"/>
      <c r="F31" s="27"/>
      <c r="G31" s="13">
        <f t="shared" si="1"/>
        <v>0</v>
      </c>
      <c r="H31" s="26"/>
      <c r="I31" s="27"/>
      <c r="J31" s="13">
        <f t="shared" si="2"/>
        <v>0</v>
      </c>
      <c r="K31" s="26"/>
      <c r="L31" s="27"/>
      <c r="M31" s="13">
        <f t="shared" si="3"/>
        <v>0</v>
      </c>
      <c r="N31" s="26"/>
      <c r="O31" s="27"/>
      <c r="P31" s="13">
        <f t="shared" si="7"/>
        <v>0</v>
      </c>
      <c r="Q31" s="26"/>
      <c r="R31" s="27"/>
      <c r="S31" s="13">
        <f t="shared" si="4"/>
        <v>0</v>
      </c>
      <c r="T31" s="27"/>
      <c r="U31" s="27"/>
      <c r="V31" s="13">
        <f t="shared" si="5"/>
        <v>0</v>
      </c>
      <c r="X31" s="19">
        <f t="shared" si="6"/>
        <v>0</v>
      </c>
      <c r="Y31" s="16">
        <f t="shared" si="0"/>
        <v>0</v>
      </c>
    </row>
    <row r="32" spans="1:25" x14ac:dyDescent="0.2">
      <c r="A32" s="6">
        <v>30</v>
      </c>
      <c r="B32" s="29"/>
      <c r="C32" s="33"/>
      <c r="E32" s="28"/>
      <c r="F32" s="29"/>
      <c r="G32" s="7">
        <f t="shared" si="1"/>
        <v>0</v>
      </c>
      <c r="H32" s="28"/>
      <c r="I32" s="29"/>
      <c r="J32" s="7">
        <f t="shared" si="2"/>
        <v>0</v>
      </c>
      <c r="K32" s="28"/>
      <c r="L32" s="29"/>
      <c r="M32" s="7">
        <f t="shared" si="3"/>
        <v>0</v>
      </c>
      <c r="N32" s="28"/>
      <c r="O32" s="29"/>
      <c r="P32" s="7">
        <f t="shared" si="7"/>
        <v>0</v>
      </c>
      <c r="Q32" s="28"/>
      <c r="R32" s="29"/>
      <c r="S32" s="7">
        <f t="shared" si="4"/>
        <v>0</v>
      </c>
      <c r="T32" s="29"/>
      <c r="U32" s="29"/>
      <c r="V32" s="7">
        <f t="shared" si="5"/>
        <v>0</v>
      </c>
      <c r="X32" s="20">
        <f t="shared" si="6"/>
        <v>0</v>
      </c>
      <c r="Y32" s="17">
        <f t="shared" si="0"/>
        <v>0</v>
      </c>
    </row>
    <row r="33" spans="1:25" x14ac:dyDescent="0.2">
      <c r="A33" s="11">
        <v>31</v>
      </c>
      <c r="B33" s="27"/>
      <c r="C33" s="32"/>
      <c r="D33" s="12"/>
      <c r="E33" s="26"/>
      <c r="F33" s="27"/>
      <c r="G33" s="13">
        <f t="shared" si="1"/>
        <v>0</v>
      </c>
      <c r="H33" s="26"/>
      <c r="I33" s="27"/>
      <c r="J33" s="13">
        <f t="shared" si="2"/>
        <v>0</v>
      </c>
      <c r="K33" s="26"/>
      <c r="L33" s="27"/>
      <c r="M33" s="13">
        <f t="shared" si="3"/>
        <v>0</v>
      </c>
      <c r="N33" s="26"/>
      <c r="O33" s="27"/>
      <c r="P33" s="13">
        <f t="shared" si="7"/>
        <v>0</v>
      </c>
      <c r="Q33" s="26"/>
      <c r="R33" s="27"/>
      <c r="S33" s="13">
        <f t="shared" si="4"/>
        <v>0</v>
      </c>
      <c r="T33" s="27"/>
      <c r="U33" s="27"/>
      <c r="V33" s="13">
        <f t="shared" si="5"/>
        <v>0</v>
      </c>
      <c r="X33" s="19">
        <f t="shared" si="6"/>
        <v>0</v>
      </c>
      <c r="Y33" s="16">
        <f t="shared" si="0"/>
        <v>0</v>
      </c>
    </row>
    <row r="34" spans="1:25" x14ac:dyDescent="0.2">
      <c r="A34" s="6">
        <v>32</v>
      </c>
      <c r="B34" s="29"/>
      <c r="C34" s="33"/>
      <c r="E34" s="28"/>
      <c r="F34" s="29"/>
      <c r="G34" s="7">
        <f t="shared" si="1"/>
        <v>0</v>
      </c>
      <c r="H34" s="28"/>
      <c r="I34" s="29"/>
      <c r="J34" s="7">
        <f t="shared" si="2"/>
        <v>0</v>
      </c>
      <c r="K34" s="28"/>
      <c r="L34" s="29"/>
      <c r="M34" s="7">
        <f t="shared" si="3"/>
        <v>0</v>
      </c>
      <c r="N34" s="28"/>
      <c r="O34" s="29"/>
      <c r="P34" s="7">
        <f t="shared" si="7"/>
        <v>0</v>
      </c>
      <c r="Q34" s="28"/>
      <c r="R34" s="29"/>
      <c r="S34" s="7">
        <f t="shared" si="4"/>
        <v>0</v>
      </c>
      <c r="T34" s="29"/>
      <c r="U34" s="29"/>
      <c r="V34" s="7">
        <f t="shared" si="5"/>
        <v>0</v>
      </c>
      <c r="X34" s="20">
        <f t="shared" si="6"/>
        <v>0</v>
      </c>
      <c r="Y34" s="17">
        <f t="shared" si="0"/>
        <v>0</v>
      </c>
    </row>
    <row r="35" spans="1:25" x14ac:dyDescent="0.2">
      <c r="A35" s="11">
        <v>33</v>
      </c>
      <c r="B35" s="27"/>
      <c r="C35" s="32"/>
      <c r="D35" s="12"/>
      <c r="E35" s="26"/>
      <c r="F35" s="27"/>
      <c r="G35" s="13">
        <f t="shared" si="1"/>
        <v>0</v>
      </c>
      <c r="H35" s="26"/>
      <c r="I35" s="27"/>
      <c r="J35" s="13">
        <f t="shared" si="2"/>
        <v>0</v>
      </c>
      <c r="K35" s="26"/>
      <c r="L35" s="27"/>
      <c r="M35" s="13">
        <f t="shared" si="3"/>
        <v>0</v>
      </c>
      <c r="N35" s="26"/>
      <c r="O35" s="27"/>
      <c r="P35" s="13">
        <f t="shared" si="7"/>
        <v>0</v>
      </c>
      <c r="Q35" s="26"/>
      <c r="R35" s="27"/>
      <c r="S35" s="13">
        <f t="shared" si="4"/>
        <v>0</v>
      </c>
      <c r="T35" s="27"/>
      <c r="U35" s="27"/>
      <c r="V35" s="13">
        <f t="shared" si="5"/>
        <v>0</v>
      </c>
      <c r="X35" s="19">
        <f t="shared" si="6"/>
        <v>0</v>
      </c>
      <c r="Y35" s="16">
        <f t="shared" si="0"/>
        <v>0</v>
      </c>
    </row>
    <row r="36" spans="1:25" x14ac:dyDescent="0.2">
      <c r="A36" s="6">
        <v>34</v>
      </c>
      <c r="B36" s="29"/>
      <c r="C36" s="33"/>
      <c r="E36" s="28"/>
      <c r="F36" s="29"/>
      <c r="G36" s="7">
        <f t="shared" si="1"/>
        <v>0</v>
      </c>
      <c r="H36" s="28"/>
      <c r="I36" s="29"/>
      <c r="J36" s="7">
        <f t="shared" si="2"/>
        <v>0</v>
      </c>
      <c r="K36" s="28"/>
      <c r="L36" s="29"/>
      <c r="M36" s="7">
        <f t="shared" si="3"/>
        <v>0</v>
      </c>
      <c r="N36" s="28"/>
      <c r="O36" s="29"/>
      <c r="P36" s="7">
        <f t="shared" si="7"/>
        <v>0</v>
      </c>
      <c r="Q36" s="28"/>
      <c r="R36" s="29"/>
      <c r="S36" s="7">
        <f t="shared" si="4"/>
        <v>0</v>
      </c>
      <c r="T36" s="29"/>
      <c r="U36" s="29"/>
      <c r="V36" s="7">
        <f t="shared" si="5"/>
        <v>0</v>
      </c>
      <c r="X36" s="20">
        <f t="shared" si="6"/>
        <v>0</v>
      </c>
      <c r="Y36" s="17">
        <f t="shared" si="0"/>
        <v>0</v>
      </c>
    </row>
    <row r="37" spans="1:25" x14ac:dyDescent="0.2">
      <c r="A37" s="11">
        <v>35</v>
      </c>
      <c r="B37" s="27"/>
      <c r="C37" s="32"/>
      <c r="D37" s="12"/>
      <c r="E37" s="26"/>
      <c r="F37" s="27"/>
      <c r="G37" s="13">
        <f t="shared" si="1"/>
        <v>0</v>
      </c>
      <c r="H37" s="26"/>
      <c r="I37" s="27"/>
      <c r="J37" s="13">
        <f t="shared" si="2"/>
        <v>0</v>
      </c>
      <c r="K37" s="26"/>
      <c r="L37" s="27"/>
      <c r="M37" s="13">
        <f t="shared" si="3"/>
        <v>0</v>
      </c>
      <c r="N37" s="26"/>
      <c r="O37" s="27"/>
      <c r="P37" s="13">
        <f t="shared" si="7"/>
        <v>0</v>
      </c>
      <c r="Q37" s="26"/>
      <c r="R37" s="27"/>
      <c r="S37" s="13">
        <f t="shared" si="4"/>
        <v>0</v>
      </c>
      <c r="T37" s="27"/>
      <c r="U37" s="27"/>
      <c r="V37" s="13">
        <f t="shared" si="5"/>
        <v>0</v>
      </c>
      <c r="X37" s="19">
        <f t="shared" si="6"/>
        <v>0</v>
      </c>
      <c r="Y37" s="16">
        <f t="shared" si="0"/>
        <v>0</v>
      </c>
    </row>
    <row r="38" spans="1:25" x14ac:dyDescent="0.2">
      <c r="A38" s="6">
        <v>36</v>
      </c>
      <c r="B38" s="29"/>
      <c r="C38" s="33"/>
      <c r="E38" s="28"/>
      <c r="F38" s="29"/>
      <c r="G38" s="7">
        <f t="shared" si="1"/>
        <v>0</v>
      </c>
      <c r="H38" s="28"/>
      <c r="I38" s="29"/>
      <c r="J38" s="7">
        <f t="shared" si="2"/>
        <v>0</v>
      </c>
      <c r="K38" s="28"/>
      <c r="L38" s="29"/>
      <c r="M38" s="7">
        <f t="shared" si="3"/>
        <v>0</v>
      </c>
      <c r="N38" s="28"/>
      <c r="O38" s="29"/>
      <c r="P38" s="7">
        <f t="shared" si="7"/>
        <v>0</v>
      </c>
      <c r="Q38" s="28"/>
      <c r="R38" s="29"/>
      <c r="S38" s="7">
        <f t="shared" si="4"/>
        <v>0</v>
      </c>
      <c r="T38" s="29"/>
      <c r="U38" s="29"/>
      <c r="V38" s="7">
        <f t="shared" si="5"/>
        <v>0</v>
      </c>
      <c r="X38" s="20">
        <f t="shared" si="6"/>
        <v>0</v>
      </c>
      <c r="Y38" s="17">
        <f t="shared" si="0"/>
        <v>0</v>
      </c>
    </row>
    <row r="39" spans="1:25" x14ac:dyDescent="0.2">
      <c r="A39" s="11">
        <v>37</v>
      </c>
      <c r="B39" s="27"/>
      <c r="C39" s="32"/>
      <c r="D39" s="12"/>
      <c r="E39" s="26"/>
      <c r="F39" s="27"/>
      <c r="G39" s="13">
        <f t="shared" si="1"/>
        <v>0</v>
      </c>
      <c r="H39" s="26"/>
      <c r="I39" s="27"/>
      <c r="J39" s="13">
        <f t="shared" si="2"/>
        <v>0</v>
      </c>
      <c r="K39" s="26"/>
      <c r="L39" s="27"/>
      <c r="M39" s="13">
        <f t="shared" si="3"/>
        <v>0</v>
      </c>
      <c r="N39" s="26"/>
      <c r="O39" s="27"/>
      <c r="P39" s="13">
        <f t="shared" si="7"/>
        <v>0</v>
      </c>
      <c r="Q39" s="26"/>
      <c r="R39" s="27"/>
      <c r="S39" s="13">
        <f t="shared" si="4"/>
        <v>0</v>
      </c>
      <c r="T39" s="27"/>
      <c r="U39" s="27"/>
      <c r="V39" s="13">
        <f t="shared" si="5"/>
        <v>0</v>
      </c>
      <c r="X39" s="19">
        <f t="shared" si="6"/>
        <v>0</v>
      </c>
      <c r="Y39" s="16">
        <f t="shared" si="0"/>
        <v>0</v>
      </c>
    </row>
    <row r="40" spans="1:25" x14ac:dyDescent="0.2">
      <c r="A40" s="6">
        <v>38</v>
      </c>
      <c r="B40" s="29"/>
      <c r="C40" s="33"/>
      <c r="E40" s="28"/>
      <c r="F40" s="29"/>
      <c r="G40" s="7">
        <f t="shared" si="1"/>
        <v>0</v>
      </c>
      <c r="H40" s="28"/>
      <c r="I40" s="29"/>
      <c r="J40" s="7">
        <f t="shared" si="2"/>
        <v>0</v>
      </c>
      <c r="K40" s="28"/>
      <c r="L40" s="29"/>
      <c r="M40" s="7">
        <f t="shared" si="3"/>
        <v>0</v>
      </c>
      <c r="N40" s="28"/>
      <c r="O40" s="29"/>
      <c r="P40" s="7">
        <f t="shared" si="7"/>
        <v>0</v>
      </c>
      <c r="Q40" s="28"/>
      <c r="R40" s="29"/>
      <c r="S40" s="7">
        <f t="shared" si="4"/>
        <v>0</v>
      </c>
      <c r="T40" s="29"/>
      <c r="U40" s="29"/>
      <c r="V40" s="7">
        <f t="shared" si="5"/>
        <v>0</v>
      </c>
      <c r="X40" s="20">
        <f t="shared" si="6"/>
        <v>0</v>
      </c>
      <c r="Y40" s="17">
        <f t="shared" si="0"/>
        <v>0</v>
      </c>
    </row>
    <row r="41" spans="1:25" x14ac:dyDescent="0.2">
      <c r="A41" s="11">
        <v>39</v>
      </c>
      <c r="B41" s="27"/>
      <c r="C41" s="32"/>
      <c r="D41" s="12"/>
      <c r="E41" s="26"/>
      <c r="F41" s="27"/>
      <c r="G41" s="13">
        <f t="shared" si="1"/>
        <v>0</v>
      </c>
      <c r="H41" s="26"/>
      <c r="I41" s="27"/>
      <c r="J41" s="13">
        <f t="shared" si="2"/>
        <v>0</v>
      </c>
      <c r="K41" s="26"/>
      <c r="L41" s="27"/>
      <c r="M41" s="13">
        <f t="shared" si="3"/>
        <v>0</v>
      </c>
      <c r="N41" s="26"/>
      <c r="O41" s="27"/>
      <c r="P41" s="13">
        <f t="shared" si="7"/>
        <v>0</v>
      </c>
      <c r="Q41" s="26"/>
      <c r="R41" s="27"/>
      <c r="S41" s="13">
        <f t="shared" si="4"/>
        <v>0</v>
      </c>
      <c r="T41" s="27"/>
      <c r="U41" s="27"/>
      <c r="V41" s="13">
        <f t="shared" si="5"/>
        <v>0</v>
      </c>
      <c r="X41" s="19">
        <f t="shared" si="6"/>
        <v>0</v>
      </c>
      <c r="Y41" s="16">
        <f t="shared" si="0"/>
        <v>0</v>
      </c>
    </row>
    <row r="42" spans="1:25" ht="16" thickBot="1" x14ac:dyDescent="0.25">
      <c r="A42" s="8">
        <v>40</v>
      </c>
      <c r="B42" s="31"/>
      <c r="C42" s="34"/>
      <c r="D42" s="9"/>
      <c r="E42" s="30"/>
      <c r="F42" s="31"/>
      <c r="G42" s="10">
        <f t="shared" si="1"/>
        <v>0</v>
      </c>
      <c r="H42" s="30"/>
      <c r="I42" s="31"/>
      <c r="J42" s="10">
        <f t="shared" si="2"/>
        <v>0</v>
      </c>
      <c r="K42" s="30"/>
      <c r="L42" s="31"/>
      <c r="M42" s="10">
        <f t="shared" si="3"/>
        <v>0</v>
      </c>
      <c r="N42" s="30"/>
      <c r="O42" s="31"/>
      <c r="P42" s="10">
        <f t="shared" si="7"/>
        <v>0</v>
      </c>
      <c r="Q42" s="30"/>
      <c r="R42" s="31"/>
      <c r="S42" s="10">
        <f t="shared" si="4"/>
        <v>0</v>
      </c>
      <c r="T42" s="31"/>
      <c r="U42" s="31"/>
      <c r="V42" s="10">
        <f t="shared" si="5"/>
        <v>0</v>
      </c>
      <c r="X42" s="21">
        <f t="shared" si="6"/>
        <v>0</v>
      </c>
      <c r="Y42" s="18">
        <f t="shared" si="0"/>
        <v>0</v>
      </c>
    </row>
  </sheetData>
  <sheetProtection algorithmName="SHA-512" hashValue="bvTUEVy0LqivGrHwvhlpc4DJWBPoYYEhh1ZxUT1Vb0h4AXy1xYtExo4CvFEXv2jVvJdagvVMsSpNAOKJpvuOhg==" saltValue="T7t85Ox9YWvG/YmzEjwSLw==" spinCount="100000" sheet="1" objects="1" scenarios="1"/>
  <mergeCells count="7">
    <mergeCell ref="N1:P1"/>
    <mergeCell ref="Q1:S1"/>
    <mergeCell ref="T1:V1"/>
    <mergeCell ref="X1:Y1"/>
    <mergeCell ref="E1:G1"/>
    <mergeCell ref="H1:J1"/>
    <mergeCell ref="K1:M1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8D3-7738-294B-88C5-8DDA30C36DC1}">
  <dimension ref="A2:O29"/>
  <sheetViews>
    <sheetView zoomScale="118" workbookViewId="0">
      <selection activeCell="M3" sqref="M3:O13"/>
    </sheetView>
  </sheetViews>
  <sheetFormatPr baseColWidth="10" defaultRowHeight="15" x14ac:dyDescent="0.2"/>
  <cols>
    <col min="14" max="14" width="13.6640625" customWidth="1"/>
  </cols>
  <sheetData>
    <row r="2" spans="1:15" ht="16" thickBot="1" x14ac:dyDescent="0.25">
      <c r="A2" s="73" t="s">
        <v>103</v>
      </c>
      <c r="C2" t="s">
        <v>24</v>
      </c>
      <c r="E2" s="73" t="s">
        <v>107</v>
      </c>
      <c r="G2" t="s">
        <v>24</v>
      </c>
      <c r="I2" s="73" t="s">
        <v>111</v>
      </c>
      <c r="K2" t="s">
        <v>24</v>
      </c>
      <c r="M2" t="s">
        <v>120</v>
      </c>
    </row>
    <row r="3" spans="1:15" ht="16" thickBot="1" x14ac:dyDescent="0.25">
      <c r="A3" t="s">
        <v>112</v>
      </c>
      <c r="B3" s="2">
        <f>Adultes!X3</f>
        <v>54.649999999999991</v>
      </c>
      <c r="C3" s="63">
        <f>SUM(B3,B5)</f>
        <v>87.25</v>
      </c>
      <c r="E3" t="s">
        <v>101</v>
      </c>
      <c r="F3" s="2">
        <f>'Poussines 2'!V10</f>
        <v>33.749999999999993</v>
      </c>
      <c r="G3" s="63">
        <f>SUM(F3:F4)</f>
        <v>69.25</v>
      </c>
      <c r="I3" t="s">
        <v>115</v>
      </c>
      <c r="J3" s="2">
        <f>'Poussines 1'!V7</f>
        <v>34.1</v>
      </c>
      <c r="K3" s="63">
        <f>SUM(J3:J4)</f>
        <v>67</v>
      </c>
      <c r="M3" s="65">
        <v>1</v>
      </c>
      <c r="N3" s="66" t="s">
        <v>103</v>
      </c>
      <c r="O3" s="67">
        <v>87.25</v>
      </c>
    </row>
    <row r="4" spans="1:15" x14ac:dyDescent="0.2">
      <c r="A4" t="s">
        <v>113</v>
      </c>
      <c r="B4" s="2">
        <f>+Ainées!V6</f>
        <v>32.25</v>
      </c>
      <c r="E4" t="s">
        <v>83</v>
      </c>
      <c r="F4" s="2">
        <f>'Poussines 2'!V11</f>
        <v>35.5</v>
      </c>
      <c r="I4" t="s">
        <v>49</v>
      </c>
      <c r="J4" s="2">
        <f>Poussins!X4</f>
        <v>32.9</v>
      </c>
      <c r="M4" s="68">
        <v>2</v>
      </c>
      <c r="N4" s="64" t="s">
        <v>108</v>
      </c>
      <c r="O4" s="69">
        <v>71.75</v>
      </c>
    </row>
    <row r="5" spans="1:15" x14ac:dyDescent="0.2">
      <c r="A5" t="s">
        <v>88</v>
      </c>
      <c r="B5" s="2">
        <f>'Poussines 1'!V8</f>
        <v>32.6</v>
      </c>
      <c r="M5" s="68">
        <v>3</v>
      </c>
      <c r="N5" s="64" t="s">
        <v>107</v>
      </c>
      <c r="O5" s="69">
        <v>69.25</v>
      </c>
    </row>
    <row r="6" spans="1:15" x14ac:dyDescent="0.2">
      <c r="M6" s="68">
        <v>4</v>
      </c>
      <c r="N6" s="64" t="s">
        <v>110</v>
      </c>
      <c r="O6" s="69">
        <v>68.800000000000011</v>
      </c>
    </row>
    <row r="7" spans="1:15" x14ac:dyDescent="0.2">
      <c r="M7" s="68">
        <v>5</v>
      </c>
      <c r="N7" s="64" t="s">
        <v>109</v>
      </c>
      <c r="O7" s="69">
        <v>68.55</v>
      </c>
    </row>
    <row r="8" spans="1:15" x14ac:dyDescent="0.2">
      <c r="M8" s="68">
        <v>6</v>
      </c>
      <c r="N8" s="64" t="s">
        <v>117</v>
      </c>
      <c r="O8" s="69">
        <v>68.5</v>
      </c>
    </row>
    <row r="9" spans="1:15" x14ac:dyDescent="0.2">
      <c r="M9" s="68">
        <v>7</v>
      </c>
      <c r="N9" s="64" t="s">
        <v>111</v>
      </c>
      <c r="O9" s="69">
        <v>67</v>
      </c>
    </row>
    <row r="10" spans="1:15" ht="16" thickBot="1" x14ac:dyDescent="0.25">
      <c r="A10" s="73" t="s">
        <v>104</v>
      </c>
      <c r="C10" t="s">
        <v>24</v>
      </c>
      <c r="E10" s="73" t="s">
        <v>108</v>
      </c>
      <c r="G10" t="s">
        <v>24</v>
      </c>
      <c r="I10" s="73" t="s">
        <v>117</v>
      </c>
      <c r="K10" t="s">
        <v>24</v>
      </c>
      <c r="M10" s="68">
        <v>8</v>
      </c>
      <c r="N10" s="64" t="s">
        <v>106</v>
      </c>
      <c r="O10" s="69">
        <v>65.900000000000006</v>
      </c>
    </row>
    <row r="11" spans="1:15" ht="16" thickBot="1" x14ac:dyDescent="0.25">
      <c r="A11" t="s">
        <v>114</v>
      </c>
      <c r="B11" s="2">
        <f>'Poussines 2'!V3</f>
        <v>32.75</v>
      </c>
      <c r="C11" s="63">
        <f>SUM(B11:B12)</f>
        <v>65.25</v>
      </c>
      <c r="E11" t="s">
        <v>45</v>
      </c>
      <c r="F11" s="2">
        <f>Jeunesses!V6</f>
        <v>35.599999999999994</v>
      </c>
      <c r="G11" s="63">
        <f>SUM(F11:F12)</f>
        <v>71.75</v>
      </c>
      <c r="I11" t="s">
        <v>86</v>
      </c>
      <c r="J11" s="2">
        <f>'Poussines 2'!V19</f>
        <v>34.849999999999994</v>
      </c>
      <c r="K11" s="63">
        <f>SUM(J11:J12)</f>
        <v>68.5</v>
      </c>
      <c r="M11" s="68">
        <v>9</v>
      </c>
      <c r="N11" s="64" t="s">
        <v>104</v>
      </c>
      <c r="O11" s="69">
        <v>65.25</v>
      </c>
    </row>
    <row r="12" spans="1:15" x14ac:dyDescent="0.2">
      <c r="A12" t="s">
        <v>64</v>
      </c>
      <c r="B12" s="2">
        <f>Jeunesses!V12</f>
        <v>32.5</v>
      </c>
      <c r="E12" t="s">
        <v>84</v>
      </c>
      <c r="F12" s="2">
        <f>'Poussines 2'!V13</f>
        <v>36.15</v>
      </c>
      <c r="I12" t="s">
        <v>116</v>
      </c>
      <c r="J12" s="2">
        <f>Jeunesses!V11</f>
        <v>33.65</v>
      </c>
      <c r="M12" s="68">
        <v>10</v>
      </c>
      <c r="N12" s="64" t="s">
        <v>118</v>
      </c>
      <c r="O12" s="69">
        <v>64.75</v>
      </c>
    </row>
    <row r="13" spans="1:15" ht="16" thickBot="1" x14ac:dyDescent="0.25">
      <c r="M13" s="70">
        <v>11</v>
      </c>
      <c r="N13" s="71" t="s">
        <v>105</v>
      </c>
      <c r="O13" s="72">
        <v>64.25</v>
      </c>
    </row>
    <row r="18" spans="1:12" ht="16" thickBot="1" x14ac:dyDescent="0.25">
      <c r="A18" s="73" t="s">
        <v>105</v>
      </c>
      <c r="C18" t="s">
        <v>24</v>
      </c>
      <c r="E18" s="73" t="s">
        <v>109</v>
      </c>
      <c r="G18" t="s">
        <v>24</v>
      </c>
      <c r="I18" s="73" t="s">
        <v>118</v>
      </c>
      <c r="K18" t="s">
        <v>24</v>
      </c>
    </row>
    <row r="19" spans="1:12" ht="16" thickBot="1" x14ac:dyDescent="0.25">
      <c r="A19" t="s">
        <v>52</v>
      </c>
      <c r="B19" s="2">
        <f>Pupilles!X5</f>
        <v>31.65</v>
      </c>
      <c r="C19" s="63">
        <f>SUM(B21,B20)</f>
        <v>64.25</v>
      </c>
      <c r="E19" t="s">
        <v>58</v>
      </c>
      <c r="F19" s="2">
        <f>Jeunesses!V4</f>
        <v>33.200000000000003</v>
      </c>
      <c r="G19" s="63">
        <f>SUM(F19:F20)</f>
        <v>68.55</v>
      </c>
      <c r="I19" t="s">
        <v>61</v>
      </c>
      <c r="J19" s="2">
        <f>Jeunesses!V10</f>
        <v>32.050000000000004</v>
      </c>
      <c r="K19" s="63">
        <f>SUM(J19:J20)</f>
        <v>64.75</v>
      </c>
    </row>
    <row r="20" spans="1:12" x14ac:dyDescent="0.2">
      <c r="A20" t="s">
        <v>102</v>
      </c>
      <c r="B20" s="2">
        <f>'Poussines 1'!V13</f>
        <v>31.799999999999997</v>
      </c>
      <c r="E20" t="s">
        <v>62</v>
      </c>
      <c r="F20" s="2">
        <f>Jeunesses!V3</f>
        <v>35.349999999999994</v>
      </c>
      <c r="I20" t="s">
        <v>71</v>
      </c>
      <c r="J20" s="2">
        <f>'Poussines 2'!V8</f>
        <v>32.700000000000003</v>
      </c>
    </row>
    <row r="21" spans="1:12" x14ac:dyDescent="0.2">
      <c r="A21" t="s">
        <v>92</v>
      </c>
      <c r="B21" s="2">
        <f>'Poussines 1'!V14</f>
        <v>32.450000000000003</v>
      </c>
    </row>
    <row r="25" spans="1:12" ht="16" thickBot="1" x14ac:dyDescent="0.25">
      <c r="A25" s="73" t="s">
        <v>106</v>
      </c>
      <c r="C25" t="s">
        <v>24</v>
      </c>
      <c r="E25" s="73" t="s">
        <v>110</v>
      </c>
      <c r="G25" t="s">
        <v>24</v>
      </c>
    </row>
    <row r="26" spans="1:12" ht="16" thickBot="1" x14ac:dyDescent="0.25">
      <c r="A26" t="s">
        <v>51</v>
      </c>
      <c r="B26" s="2">
        <f>Pupilles!X4</f>
        <v>34.75</v>
      </c>
      <c r="C26" s="63">
        <f>SUM(B26:B27)</f>
        <v>65.900000000000006</v>
      </c>
      <c r="E26" t="s">
        <v>89</v>
      </c>
      <c r="F26" s="2">
        <f>'Poussines 1'!V9</f>
        <v>34.6</v>
      </c>
      <c r="G26" s="63">
        <f>SUM(F26:F27)</f>
        <v>68.800000000000011</v>
      </c>
    </row>
    <row r="27" spans="1:12" x14ac:dyDescent="0.2">
      <c r="A27" t="s">
        <v>68</v>
      </c>
      <c r="B27" s="2">
        <f>'Poussines 2'!V4</f>
        <v>31.15</v>
      </c>
      <c r="E27" t="s">
        <v>48</v>
      </c>
      <c r="F27" s="2">
        <f>'Poussines 2'!V17</f>
        <v>34.200000000000003</v>
      </c>
    </row>
    <row r="29" spans="1:12" x14ac:dyDescent="0.2">
      <c r="J29" s="2">
        <f>Ainées!V4</f>
        <v>36.4</v>
      </c>
      <c r="K29" s="2">
        <f>Adultes!X6</f>
        <v>51.749999999999993</v>
      </c>
      <c r="L29" s="2">
        <f>SUM(J29:K29)</f>
        <v>88.149999999999991</v>
      </c>
    </row>
  </sheetData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46DC-4DAF-634C-9BAF-D3788EF4D440}">
  <sheetPr codeName="Feuil16">
    <tabColor rgb="FFCCFFFF"/>
  </sheetPr>
  <dimension ref="A2:U44"/>
  <sheetViews>
    <sheetView zoomScale="85" zoomScaleNormal="179" workbookViewId="0">
      <selection activeCell="J44" sqref="J44"/>
    </sheetView>
  </sheetViews>
  <sheetFormatPr baseColWidth="10" defaultRowHeight="15" x14ac:dyDescent="0.2"/>
  <cols>
    <col min="1" max="2" width="11" bestFit="1" customWidth="1"/>
    <col min="3" max="3" width="17.5" customWidth="1"/>
    <col min="4" max="4" width="16.83203125" customWidth="1"/>
    <col min="5" max="5" width="14.83203125" bestFit="1" customWidth="1"/>
    <col min="6" max="8" width="11.1640625" bestFit="1" customWidth="1"/>
    <col min="10" max="10" width="11.1640625" bestFit="1" customWidth="1"/>
    <col min="12" max="16" width="11.1640625" bestFit="1" customWidth="1"/>
    <col min="17" max="18" width="15" bestFit="1" customWidth="1"/>
    <col min="19" max="19" width="11.1640625" bestFit="1" customWidth="1"/>
    <col min="21" max="21" width="11.1640625" bestFit="1" customWidth="1"/>
  </cols>
  <sheetData>
    <row r="2" spans="1:21" ht="16" thickBot="1" x14ac:dyDescent="0.25">
      <c r="F2" t="s">
        <v>16</v>
      </c>
      <c r="J2" t="s">
        <v>18</v>
      </c>
      <c r="Q2" t="s">
        <v>16</v>
      </c>
      <c r="U2" t="s">
        <v>18</v>
      </c>
    </row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Adultes!B3</f>
        <v>0</v>
      </c>
      <c r="B4" t="str">
        <f>Adultes!C3</f>
        <v>Paul</v>
      </c>
      <c r="C4" s="2">
        <f>Adultes!X3</f>
        <v>54.649999999999991</v>
      </c>
      <c r="D4" s="7">
        <f>(RANK(C4,$C$4:$C$44))</f>
        <v>2</v>
      </c>
      <c r="E4" s="6" cm="1">
        <f t="array" aca="1" ref="E4" ca="1">INDEX($A$4:$A$44,J4)</f>
        <v>0</v>
      </c>
      <c r="F4" t="str" cm="1">
        <f t="array" aca="1" ref="F4" ca="1">INDEX($B$4:$B$44,J4)</f>
        <v>Michael</v>
      </c>
      <c r="G4" cm="1">
        <f t="array" aca="1" ref="G4" ca="1">INDEX($C$4:$C$44,J4)</f>
        <v>55.2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2</v>
      </c>
      <c r="L4" s="6">
        <f>Adultes!B3</f>
        <v>0</v>
      </c>
      <c r="M4" t="str">
        <f>Adultes!C3</f>
        <v>Paul</v>
      </c>
      <c r="N4" s="2">
        <f>Adultes!Y3</f>
        <v>77.649999999999991</v>
      </c>
      <c r="O4" s="7">
        <f>(RANK(N4,$N$4:$N$43))</f>
        <v>1</v>
      </c>
      <c r="P4" s="6" cm="1">
        <f t="array" aca="1" ref="P4" ca="1">INDEX($L$4:$L$43,U4)</f>
        <v>0</v>
      </c>
      <c r="Q4" t="str" cm="1">
        <f t="array" aca="1" ref="Q4" ca="1">INDEX($M$4:$M$43,U4)</f>
        <v>Paul</v>
      </c>
      <c r="R4" cm="1">
        <f t="array" aca="1" ref="R4" ca="1">INDEX($N$4:$N$43,U4)</f>
        <v>77.649999999999991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1</v>
      </c>
    </row>
    <row r="5" spans="1:21" x14ac:dyDescent="0.2">
      <c r="A5" s="6">
        <f>Adultes!B4</f>
        <v>0</v>
      </c>
      <c r="B5" t="str">
        <f>Adultes!C4</f>
        <v>Michael</v>
      </c>
      <c r="C5" s="2">
        <f>Adultes!X4</f>
        <v>55.2</v>
      </c>
      <c r="D5" s="7">
        <f t="shared" ref="D5:D43" si="0">(RANK(C5,$C$4:$C$44))</f>
        <v>1</v>
      </c>
      <c r="E5" s="6" cm="1">
        <f t="array" aca="1" ref="E5" ca="1">INDEX($A$4:$A$44,J5)</f>
        <v>0</v>
      </c>
      <c r="F5" t="str" cm="1">
        <f t="array" aca="1" ref="F5" ca="1">INDEX($B$4:$B$44,J5)</f>
        <v>Paul</v>
      </c>
      <c r="G5" cm="1">
        <f t="array" aca="1" ref="G5" ca="1">INDEX($C$4:$C$44,J5)</f>
        <v>54.649999999999991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1</v>
      </c>
      <c r="L5" s="6">
        <f>Adultes!B4</f>
        <v>0</v>
      </c>
      <c r="M5" t="str">
        <f>Adultes!C4</f>
        <v>Michael</v>
      </c>
      <c r="N5" s="2">
        <f>Adultes!Y4</f>
        <v>74.2</v>
      </c>
      <c r="O5" s="7">
        <f t="shared" ref="O5:O43" si="2">(RANK(N5,$N$4:$N$43))</f>
        <v>2</v>
      </c>
      <c r="P5" s="6" cm="1">
        <f t="array" aca="1" ref="P5" ca="1">INDEX($L$4:$L$43,U5)</f>
        <v>0</v>
      </c>
      <c r="Q5" t="str" cm="1">
        <f t="array" aca="1" ref="Q5" ca="1">INDEX($M$4:$M$43,U5)</f>
        <v>Michael</v>
      </c>
      <c r="R5" cm="1">
        <f t="array" aca="1" ref="R5" ca="1">INDEX($N$4:$N$43,U5)</f>
        <v>74.2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2</v>
      </c>
    </row>
    <row r="6" spans="1:21" x14ac:dyDescent="0.2">
      <c r="A6" s="6">
        <f>Adultes!B5</f>
        <v>0</v>
      </c>
      <c r="B6" t="str">
        <f>Adultes!C5</f>
        <v>Sylvain</v>
      </c>
      <c r="C6" s="2">
        <f>Adultes!X5</f>
        <v>52.499999999999993</v>
      </c>
      <c r="D6" s="7">
        <f t="shared" si="0"/>
        <v>3</v>
      </c>
      <c r="E6" s="6" cm="1">
        <f t="array" aca="1" ref="E6" ca="1">INDEX($A$4:$A$44,J6)</f>
        <v>0</v>
      </c>
      <c r="F6" t="str" cm="1">
        <f t="array" aca="1" ref="F6" ca="1">INDEX($B$4:$B$44,J6)</f>
        <v>Sylvain</v>
      </c>
      <c r="G6" cm="1">
        <f t="array" aca="1" ref="G6" ca="1">INDEX($C$4:$C$44,J6)</f>
        <v>52.499999999999993</v>
      </c>
      <c r="H6">
        <f>IF(ISNA(MATCH(ROWS($1:3),$D$4:$D$44,0)),H5,ROWS($1:3))</f>
        <v>3</v>
      </c>
      <c r="J6" s="7">
        <f t="shared" ca="1" si="1"/>
        <v>3</v>
      </c>
      <c r="L6" s="6">
        <f>Adultes!B5</f>
        <v>0</v>
      </c>
      <c r="M6" t="str">
        <f>Adultes!C5</f>
        <v>Sylvain</v>
      </c>
      <c r="N6" s="2">
        <f>Adultes!Y5</f>
        <v>68.5</v>
      </c>
      <c r="O6" s="7">
        <f t="shared" si="2"/>
        <v>3</v>
      </c>
      <c r="P6" s="6" cm="1">
        <f t="array" aca="1" ref="P6" ca="1">INDEX($L$4:$L$43,U6)</f>
        <v>0</v>
      </c>
      <c r="Q6" t="str" cm="1">
        <f t="array" aca="1" ref="Q6" ca="1">INDEX($M$4:$M$43,U6)</f>
        <v>Sylvain</v>
      </c>
      <c r="R6" cm="1">
        <f t="array" aca="1" ref="R6" ca="1">INDEX($N$4:$N$43,U6)</f>
        <v>68.5</v>
      </c>
      <c r="S6">
        <f>IF(ISNA(MATCH(ROWS($1:3),$O$4:$O$43,0)),S5,ROWS($1:3))</f>
        <v>3</v>
      </c>
      <c r="U6" s="7">
        <f t="shared" ca="1" si="3"/>
        <v>3</v>
      </c>
    </row>
    <row r="7" spans="1:21" x14ac:dyDescent="0.2">
      <c r="A7" s="6">
        <f>Adultes!B6</f>
        <v>0</v>
      </c>
      <c r="B7" t="str">
        <f>Adultes!C6</f>
        <v>La Kanaille</v>
      </c>
      <c r="C7" s="2">
        <f>Adultes!X6</f>
        <v>51.749999999999993</v>
      </c>
      <c r="D7" s="7">
        <f t="shared" si="0"/>
        <v>4</v>
      </c>
      <c r="E7" s="6" cm="1">
        <f t="array" aca="1" ref="E7" ca="1">INDEX($A$4:$A$44,J7)</f>
        <v>0</v>
      </c>
      <c r="F7" t="str" cm="1">
        <f t="array" aca="1" ref="F7" ca="1">INDEX($B$4:$B$44,J7)</f>
        <v>La Kanaille</v>
      </c>
      <c r="G7" cm="1">
        <f t="array" aca="1" ref="G7" ca="1">INDEX($C$4:$C$44,J7)</f>
        <v>51.749999999999993</v>
      </c>
      <c r="H7">
        <f>IF(ISNA(MATCH(ROWS($1:4),$D$4:$D$44,0)),H6,ROWS($1:4))</f>
        <v>4</v>
      </c>
      <c r="J7" s="7">
        <f t="shared" ca="1" si="1"/>
        <v>4</v>
      </c>
      <c r="L7" s="6">
        <f>Adultes!B6</f>
        <v>0</v>
      </c>
      <c r="M7" t="str">
        <f>Adultes!C6</f>
        <v>La Kanaille</v>
      </c>
      <c r="N7" s="2">
        <f>Adultes!Y6</f>
        <v>60.749999999999993</v>
      </c>
      <c r="O7" s="7">
        <f t="shared" si="2"/>
        <v>4</v>
      </c>
      <c r="P7" s="6" cm="1">
        <f t="array" aca="1" ref="P7" ca="1">INDEX($L$4:$L$43,U7)</f>
        <v>0</v>
      </c>
      <c r="Q7" t="str" cm="1">
        <f t="array" aca="1" ref="Q7" ca="1">INDEX($M$4:$M$43,U7)</f>
        <v>La Kanaille</v>
      </c>
      <c r="R7" cm="1">
        <f t="array" aca="1" ref="R7" ca="1">INDEX($N$4:$N$43,U7)</f>
        <v>60.749999999999993</v>
      </c>
      <c r="S7">
        <f>IF(ISNA(MATCH(ROWS($1:4),$O$4:$O$43,0)),S6,ROWS($1:4))</f>
        <v>4</v>
      </c>
      <c r="U7" s="7">
        <f t="shared" ca="1" si="3"/>
        <v>4</v>
      </c>
    </row>
    <row r="8" spans="1:21" x14ac:dyDescent="0.2">
      <c r="A8" s="6">
        <f>Adultes!B7</f>
        <v>0</v>
      </c>
      <c r="B8">
        <f>Adultes!C7</f>
        <v>0</v>
      </c>
      <c r="C8" s="2">
        <f>Adultes!X7</f>
        <v>0</v>
      </c>
      <c r="D8" s="7">
        <f t="shared" si="0"/>
        <v>5</v>
      </c>
      <c r="E8" s="6" cm="1">
        <f t="array" aca="1" ref="E8" ca="1">INDEX($A$4:$A$44,J8)</f>
        <v>0</v>
      </c>
      <c r="F8" cm="1">
        <f t="array" aca="1" ref="F8" ca="1">INDEX($B$4:$B$44,J8)</f>
        <v>0</v>
      </c>
      <c r="G8" cm="1">
        <f t="array" aca="1" ref="G8" ca="1">INDEX($C$4:$C$44,J8)</f>
        <v>0</v>
      </c>
      <c r="H8">
        <f>IF(ISNA(MATCH(ROWS($1:5),$D$4:$D$44,0)),H7,ROWS($1:5))</f>
        <v>5</v>
      </c>
      <c r="J8" s="7">
        <f t="shared" ca="1" si="1"/>
        <v>5</v>
      </c>
      <c r="L8" s="6">
        <f>Adultes!B7</f>
        <v>0</v>
      </c>
      <c r="M8">
        <f>Adultes!C7</f>
        <v>0</v>
      </c>
      <c r="N8" s="2">
        <f>Adultes!Y7</f>
        <v>0</v>
      </c>
      <c r="O8" s="7">
        <f t="shared" si="2"/>
        <v>5</v>
      </c>
      <c r="P8" s="6" cm="1">
        <f t="array" aca="1" ref="P8" ca="1">INDEX($L$4:$L$43,U8)</f>
        <v>0</v>
      </c>
      <c r="Q8" cm="1">
        <f t="array" aca="1" ref="Q8" ca="1">INDEX($M$4:$M$43,U8)</f>
        <v>0</v>
      </c>
      <c r="R8" cm="1">
        <f t="array" aca="1" ref="R8" ca="1">INDEX($N$4:$N$43,U8)</f>
        <v>0</v>
      </c>
      <c r="S8">
        <f>IF(ISNA(MATCH(ROWS($1:5),$O$4:$O$43,0)),S7,ROWS($1:5))</f>
        <v>5</v>
      </c>
      <c r="U8" s="7">
        <f t="shared" ca="1" si="3"/>
        <v>5</v>
      </c>
    </row>
    <row r="9" spans="1:21" x14ac:dyDescent="0.2">
      <c r="A9" s="6">
        <f>Adultes!B8</f>
        <v>0</v>
      </c>
      <c r="B9">
        <f>Adultes!C8</f>
        <v>0</v>
      </c>
      <c r="C9" s="2">
        <f>Adultes!X8</f>
        <v>0</v>
      </c>
      <c r="D9" s="7">
        <f t="shared" si="0"/>
        <v>5</v>
      </c>
      <c r="E9" s="6" cm="1">
        <f t="array" aca="1" ref="E9" ca="1">INDEX($A$4:$A$44,J9)</f>
        <v>0</v>
      </c>
      <c r="F9" cm="1">
        <f t="array" aca="1" ref="F9" ca="1">INDEX($B$4:$B$44,J9)</f>
        <v>0</v>
      </c>
      <c r="G9" cm="1">
        <f t="array" aca="1" ref="G9" ca="1">INDEX($C$4:$C$44,J9)</f>
        <v>0</v>
      </c>
      <c r="H9">
        <f>IF(ISNA(MATCH(ROWS($1:6),$D$4:$D$44,0)),H8,ROWS($1:6))</f>
        <v>5</v>
      </c>
      <c r="J9" s="7">
        <f t="shared" ca="1" si="1"/>
        <v>6</v>
      </c>
      <c r="L9" s="6">
        <f>Adultes!B8</f>
        <v>0</v>
      </c>
      <c r="M9">
        <f>Adultes!C8</f>
        <v>0</v>
      </c>
      <c r="N9" s="2">
        <f>Adultes!Y8</f>
        <v>0</v>
      </c>
      <c r="O9" s="7">
        <f t="shared" si="2"/>
        <v>5</v>
      </c>
      <c r="P9" s="6" cm="1">
        <f t="array" aca="1" ref="P9" ca="1">INDEX($L$4:$L$43,U9)</f>
        <v>0</v>
      </c>
      <c r="Q9" cm="1">
        <f t="array" aca="1" ref="Q9" ca="1">INDEX($M$4:$M$43,U9)</f>
        <v>0</v>
      </c>
      <c r="R9" cm="1">
        <f t="array" aca="1" ref="R9" ca="1">INDEX($N$4:$N$43,U9)</f>
        <v>0</v>
      </c>
      <c r="S9">
        <f>IF(ISNA(MATCH(ROWS($1:6),$O$4:$O$43,0)),S8,ROWS($1:6))</f>
        <v>5</v>
      </c>
      <c r="U9" s="7">
        <f t="shared" ca="1" si="3"/>
        <v>6</v>
      </c>
    </row>
    <row r="10" spans="1:21" x14ac:dyDescent="0.2">
      <c r="A10" s="6">
        <f>Adultes!B9</f>
        <v>0</v>
      </c>
      <c r="B10">
        <f>Adultes!C9</f>
        <v>0</v>
      </c>
      <c r="C10" s="2">
        <f>Adultes!X9</f>
        <v>0</v>
      </c>
      <c r="D10" s="7">
        <f t="shared" si="0"/>
        <v>5</v>
      </c>
      <c r="E10" s="6" cm="1">
        <f t="array" aca="1" ref="E10" ca="1">INDEX($A$4:$A$44,J10)</f>
        <v>0</v>
      </c>
      <c r="F10" cm="1">
        <f t="array" aca="1" ref="F10" ca="1">INDEX($B$4:$B$44,J10)</f>
        <v>0</v>
      </c>
      <c r="G10" cm="1">
        <f t="array" aca="1" ref="G10" ca="1">INDEX($C$4:$C$44,J10)</f>
        <v>0</v>
      </c>
      <c r="H10">
        <f>IF(ISNA(MATCH(ROWS($1:7),$D$4:$D$44,0)),H9,ROWS($1:7))</f>
        <v>5</v>
      </c>
      <c r="J10" s="7">
        <f t="shared" ca="1" si="1"/>
        <v>7</v>
      </c>
      <c r="L10" s="6">
        <f>Adultes!B9</f>
        <v>0</v>
      </c>
      <c r="M10">
        <f>Adultes!C9</f>
        <v>0</v>
      </c>
      <c r="N10" s="2">
        <f>Adultes!Y9</f>
        <v>0</v>
      </c>
      <c r="O10" s="7">
        <f t="shared" si="2"/>
        <v>5</v>
      </c>
      <c r="P10" s="6" cm="1">
        <f t="array" aca="1" ref="P10" ca="1">INDEX($L$4:$L$43,U10)</f>
        <v>0</v>
      </c>
      <c r="Q10" cm="1">
        <f t="array" aca="1" ref="Q10" ca="1">INDEX($M$4:$M$43,U10)</f>
        <v>0</v>
      </c>
      <c r="R10" cm="1">
        <f t="array" aca="1" ref="R10" ca="1">INDEX($N$4:$N$43,U10)</f>
        <v>0</v>
      </c>
      <c r="S10">
        <f>IF(ISNA(MATCH(ROWS($1:7),$O$4:$O$43,0)),S9,ROWS($1:7))</f>
        <v>5</v>
      </c>
      <c r="U10" s="7">
        <f t="shared" ca="1" si="3"/>
        <v>7</v>
      </c>
    </row>
    <row r="11" spans="1:21" x14ac:dyDescent="0.2">
      <c r="A11" s="6">
        <f>Adultes!B10</f>
        <v>0</v>
      </c>
      <c r="B11">
        <f>Adultes!C10</f>
        <v>0</v>
      </c>
      <c r="C11" s="2">
        <f>Adultes!X10</f>
        <v>0</v>
      </c>
      <c r="D11" s="7">
        <f t="shared" si="0"/>
        <v>5</v>
      </c>
      <c r="E11" s="6" cm="1">
        <f t="array" aca="1" ref="E11" ca="1">INDEX($A$4:$A$44,J11)</f>
        <v>0</v>
      </c>
      <c r="F11" cm="1">
        <f t="array" aca="1" ref="F11" ca="1">INDEX($B$4:$B$44,J11)</f>
        <v>0</v>
      </c>
      <c r="G11" cm="1">
        <f t="array" aca="1" ref="G11" ca="1">INDEX($C$4:$C$44,J11)</f>
        <v>0</v>
      </c>
      <c r="H11">
        <f>IF(ISNA(MATCH(ROWS($1:8),$D$4:$D$44,0)),H10,ROWS($1:8))</f>
        <v>5</v>
      </c>
      <c r="J11" s="7">
        <f t="shared" ca="1" si="1"/>
        <v>8</v>
      </c>
      <c r="L11" s="6">
        <f>Adultes!B10</f>
        <v>0</v>
      </c>
      <c r="M11">
        <f>Adultes!C10</f>
        <v>0</v>
      </c>
      <c r="N11" s="2">
        <f>Adultes!Y10</f>
        <v>0</v>
      </c>
      <c r="O11" s="7">
        <f t="shared" si="2"/>
        <v>5</v>
      </c>
      <c r="P11" s="6" cm="1">
        <f t="array" aca="1" ref="P11" ca="1">INDEX($L$4:$L$43,U11)</f>
        <v>0</v>
      </c>
      <c r="Q11" cm="1">
        <f t="array" aca="1" ref="Q11" ca="1">INDEX($M$4:$M$43,U11)</f>
        <v>0</v>
      </c>
      <c r="R11" cm="1">
        <f t="array" aca="1" ref="R11" ca="1">INDEX($N$4:$N$43,U11)</f>
        <v>0</v>
      </c>
      <c r="S11">
        <f>IF(ISNA(MATCH(ROWS($1:8),$O$4:$O$43,0)),S10,ROWS($1:8))</f>
        <v>5</v>
      </c>
      <c r="U11" s="7">
        <f t="shared" ca="1" si="3"/>
        <v>8</v>
      </c>
    </row>
    <row r="12" spans="1:21" x14ac:dyDescent="0.2">
      <c r="A12" s="6">
        <f>Adultes!B11</f>
        <v>0</v>
      </c>
      <c r="B12">
        <f>Adultes!C11</f>
        <v>0</v>
      </c>
      <c r="C12" s="2">
        <f>Adultes!X11</f>
        <v>0</v>
      </c>
      <c r="D12" s="7">
        <f t="shared" si="0"/>
        <v>5</v>
      </c>
      <c r="E12" s="6" cm="1">
        <f t="array" aca="1" ref="E12" ca="1">INDEX($A$4:$A$44,J12)</f>
        <v>0</v>
      </c>
      <c r="F12" cm="1">
        <f t="array" aca="1" ref="F12" ca="1">INDEX($B$4:$B$44,J12)</f>
        <v>0</v>
      </c>
      <c r="G12" cm="1">
        <f t="array" aca="1" ref="G12" ca="1">INDEX($C$4:$C$44,J12)</f>
        <v>0</v>
      </c>
      <c r="H12">
        <f>IF(ISNA(MATCH(ROWS($1:9),$D$4:$D$44,0)),H11,ROWS($1:9))</f>
        <v>5</v>
      </c>
      <c r="J12" s="7">
        <f t="shared" ca="1" si="1"/>
        <v>9</v>
      </c>
      <c r="L12" s="6">
        <f>Adultes!B11</f>
        <v>0</v>
      </c>
      <c r="M12">
        <f>Adultes!C11</f>
        <v>0</v>
      </c>
      <c r="N12" s="2">
        <f>Adultes!Y11</f>
        <v>0</v>
      </c>
      <c r="O12" s="7">
        <f t="shared" si="2"/>
        <v>5</v>
      </c>
      <c r="P12" s="6" cm="1">
        <f t="array" aca="1" ref="P12" ca="1">INDEX($L$4:$L$43,U12)</f>
        <v>0</v>
      </c>
      <c r="Q12" cm="1">
        <f t="array" aca="1" ref="Q12" ca="1">INDEX($M$4:$M$43,U12)</f>
        <v>0</v>
      </c>
      <c r="R12" cm="1">
        <f t="array" aca="1" ref="R12" ca="1">INDEX($N$4:$N$43,U12)</f>
        <v>0</v>
      </c>
      <c r="S12">
        <f>IF(ISNA(MATCH(ROWS($1:9),$O$4:$O$43,0)),S11,ROWS($1:9))</f>
        <v>5</v>
      </c>
      <c r="U12" s="7">
        <f t="shared" ca="1" si="3"/>
        <v>9</v>
      </c>
    </row>
    <row r="13" spans="1:21" x14ac:dyDescent="0.2">
      <c r="A13" s="6">
        <f>Adultes!B12</f>
        <v>0</v>
      </c>
      <c r="B13">
        <f>Adultes!C12</f>
        <v>0</v>
      </c>
      <c r="C13" s="2">
        <f>Adultes!X12</f>
        <v>0</v>
      </c>
      <c r="D13" s="7">
        <f t="shared" si="0"/>
        <v>5</v>
      </c>
      <c r="E13" s="6" cm="1">
        <f t="array" aca="1" ref="E13" ca="1">INDEX($A$4:$A$44,J13)</f>
        <v>0</v>
      </c>
      <c r="F13" cm="1">
        <f t="array" aca="1" ref="F13" ca="1">INDEX($B$4:$B$44,J13)</f>
        <v>0</v>
      </c>
      <c r="G13" cm="1">
        <f t="array" aca="1" ref="G13" ca="1">INDEX($C$4:$C$44,J13)</f>
        <v>0</v>
      </c>
      <c r="H13">
        <f>IF(ISNA(MATCH(ROWS($1:10),$D$4:$D$44,0)),H12,ROWS($1:10))</f>
        <v>5</v>
      </c>
      <c r="J13" s="7">
        <f t="shared" ca="1" si="1"/>
        <v>10</v>
      </c>
      <c r="L13" s="6">
        <f>Adultes!B12</f>
        <v>0</v>
      </c>
      <c r="M13">
        <f>Adultes!C12</f>
        <v>0</v>
      </c>
      <c r="N13" s="2">
        <f>Adultes!Y12</f>
        <v>0</v>
      </c>
      <c r="O13" s="7">
        <f t="shared" si="2"/>
        <v>5</v>
      </c>
      <c r="P13" s="6" cm="1">
        <f t="array" aca="1" ref="P13" ca="1">INDEX($L$4:$L$43,U13)</f>
        <v>0</v>
      </c>
      <c r="Q13" cm="1">
        <f t="array" aca="1" ref="Q13" ca="1">INDEX($M$4:$M$43,U13)</f>
        <v>0</v>
      </c>
      <c r="R13" cm="1">
        <f t="array" aca="1" ref="R13" ca="1">INDEX($N$4:$N$43,U13)</f>
        <v>0</v>
      </c>
      <c r="S13">
        <f>IF(ISNA(MATCH(ROWS($1:10),$O$4:$O$43,0)),S12,ROWS($1:10))</f>
        <v>5</v>
      </c>
      <c r="U13" s="7">
        <f t="shared" ca="1" si="3"/>
        <v>10</v>
      </c>
    </row>
    <row r="14" spans="1:21" x14ac:dyDescent="0.2">
      <c r="A14" s="6">
        <f>Adultes!B13</f>
        <v>0</v>
      </c>
      <c r="B14">
        <f>Adultes!C13</f>
        <v>0</v>
      </c>
      <c r="C14" s="2">
        <f>Adultes!X13</f>
        <v>0</v>
      </c>
      <c r="D14" s="7">
        <f t="shared" si="0"/>
        <v>5</v>
      </c>
      <c r="E14" s="6" cm="1">
        <f t="array" aca="1" ref="E14" ca="1">INDEX($A$4:$A$44,J14)</f>
        <v>0</v>
      </c>
      <c r="F14" cm="1">
        <f t="array" aca="1" ref="F14" ca="1">INDEX($B$4:$B$44,J14)</f>
        <v>0</v>
      </c>
      <c r="G14" cm="1">
        <f t="array" aca="1" ref="G14" ca="1">INDEX($C$4:$C$44,J14)</f>
        <v>0</v>
      </c>
      <c r="H14">
        <f>IF(ISNA(MATCH(ROWS($1:11),$D$4:$D$44,0)),H13,ROWS($1:11))</f>
        <v>5</v>
      </c>
      <c r="J14" s="7">
        <f t="shared" ca="1" si="1"/>
        <v>11</v>
      </c>
      <c r="L14" s="6">
        <f>Adultes!B13</f>
        <v>0</v>
      </c>
      <c r="M14">
        <f>Adultes!C13</f>
        <v>0</v>
      </c>
      <c r="N14" s="2">
        <f>Adultes!Y13</f>
        <v>0</v>
      </c>
      <c r="O14" s="7">
        <f t="shared" si="2"/>
        <v>5</v>
      </c>
      <c r="P14" s="6" cm="1">
        <f t="array" aca="1" ref="P14" ca="1">INDEX($L$4:$L$43,U14)</f>
        <v>0</v>
      </c>
      <c r="Q14" cm="1">
        <f t="array" aca="1" ref="Q14" ca="1">INDEX($M$4:$M$43,U14)</f>
        <v>0</v>
      </c>
      <c r="R14" cm="1">
        <f t="array" aca="1" ref="R14" ca="1">INDEX($N$4:$N$43,U14)</f>
        <v>0</v>
      </c>
      <c r="S14">
        <f>IF(ISNA(MATCH(ROWS($1:11),$O$4:$O$43,0)),S13,ROWS($1:11))</f>
        <v>5</v>
      </c>
      <c r="U14" s="7">
        <f t="shared" ca="1" si="3"/>
        <v>11</v>
      </c>
    </row>
    <row r="15" spans="1:21" x14ac:dyDescent="0.2">
      <c r="A15" s="6">
        <f>Adultes!B14</f>
        <v>0</v>
      </c>
      <c r="B15">
        <f>Adultes!C14</f>
        <v>0</v>
      </c>
      <c r="C15" s="2">
        <f>Adultes!X14</f>
        <v>0</v>
      </c>
      <c r="D15" s="7">
        <f t="shared" si="0"/>
        <v>5</v>
      </c>
      <c r="E15" s="6" cm="1">
        <f t="array" aca="1" ref="E15" ca="1">INDEX($A$4:$A$44,J15)</f>
        <v>0</v>
      </c>
      <c r="F15" cm="1">
        <f t="array" aca="1" ref="F15" ca="1">INDEX($B$4:$B$44,J15)</f>
        <v>0</v>
      </c>
      <c r="G15" cm="1">
        <f t="array" aca="1" ref="G15" ca="1">INDEX($C$4:$C$44,J15)</f>
        <v>0</v>
      </c>
      <c r="H15">
        <f>IF(ISNA(MATCH(ROWS($1:12),$D$4:$D$44,0)),H14,ROWS($1:12))</f>
        <v>5</v>
      </c>
      <c r="J15" s="7">
        <f t="shared" ca="1" si="1"/>
        <v>12</v>
      </c>
      <c r="L15" s="6">
        <f>Adultes!B14</f>
        <v>0</v>
      </c>
      <c r="M15">
        <f>Adultes!C14</f>
        <v>0</v>
      </c>
      <c r="N15" s="2">
        <f>Adultes!Y14</f>
        <v>0</v>
      </c>
      <c r="O15" s="7">
        <f t="shared" si="2"/>
        <v>5</v>
      </c>
      <c r="P15" s="6" cm="1">
        <f t="array" aca="1" ref="P15" ca="1">INDEX($L$4:$L$43,U15)</f>
        <v>0</v>
      </c>
      <c r="Q15" cm="1">
        <f t="array" aca="1" ref="Q15" ca="1">INDEX($M$4:$M$43,U15)</f>
        <v>0</v>
      </c>
      <c r="R15" cm="1">
        <f t="array" aca="1" ref="R15" ca="1">INDEX($N$4:$N$43,U15)</f>
        <v>0</v>
      </c>
      <c r="S15">
        <f>IF(ISNA(MATCH(ROWS($1:12),$O$4:$O$43,0)),S14,ROWS($1:12))</f>
        <v>5</v>
      </c>
      <c r="U15" s="7">
        <f t="shared" ca="1" si="3"/>
        <v>12</v>
      </c>
    </row>
    <row r="16" spans="1:21" x14ac:dyDescent="0.2">
      <c r="A16" s="6">
        <f>Adultes!B15</f>
        <v>0</v>
      </c>
      <c r="B16">
        <f>Adultes!C15</f>
        <v>0</v>
      </c>
      <c r="C16" s="2">
        <f>Adultes!X15</f>
        <v>0</v>
      </c>
      <c r="D16" s="7">
        <f t="shared" si="0"/>
        <v>5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5</v>
      </c>
      <c r="J16" s="7">
        <f t="shared" ca="1" si="1"/>
        <v>13</v>
      </c>
      <c r="L16" s="6">
        <f>Adultes!B15</f>
        <v>0</v>
      </c>
      <c r="M16">
        <f>Adultes!C15</f>
        <v>0</v>
      </c>
      <c r="N16" s="2">
        <f>Adultes!Y15</f>
        <v>0</v>
      </c>
      <c r="O16" s="7">
        <f t="shared" si="2"/>
        <v>5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5</v>
      </c>
      <c r="U16" s="7">
        <f t="shared" ca="1" si="3"/>
        <v>13</v>
      </c>
    </row>
    <row r="17" spans="1:21" x14ac:dyDescent="0.2">
      <c r="A17" s="6">
        <f>Adultes!B16</f>
        <v>0</v>
      </c>
      <c r="B17">
        <f>Adultes!C16</f>
        <v>0</v>
      </c>
      <c r="C17" s="2">
        <f>Adultes!X16</f>
        <v>0</v>
      </c>
      <c r="D17" s="7">
        <f t="shared" si="0"/>
        <v>5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5</v>
      </c>
      <c r="J17" s="7">
        <f t="shared" ca="1" si="1"/>
        <v>14</v>
      </c>
      <c r="L17" s="6">
        <f>Adultes!B16</f>
        <v>0</v>
      </c>
      <c r="M17">
        <f>Adultes!C16</f>
        <v>0</v>
      </c>
      <c r="N17" s="2">
        <f>Adultes!Y16</f>
        <v>0</v>
      </c>
      <c r="O17" s="7">
        <f t="shared" si="2"/>
        <v>5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5</v>
      </c>
      <c r="U17" s="7">
        <f t="shared" ca="1" si="3"/>
        <v>14</v>
      </c>
    </row>
    <row r="18" spans="1:21" x14ac:dyDescent="0.2">
      <c r="A18" s="6">
        <f>Adultes!B17</f>
        <v>0</v>
      </c>
      <c r="B18">
        <f>Adultes!C17</f>
        <v>0</v>
      </c>
      <c r="C18" s="2">
        <f>Adultes!X17</f>
        <v>0</v>
      </c>
      <c r="D18" s="7">
        <f t="shared" si="0"/>
        <v>5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5</v>
      </c>
      <c r="J18" s="7">
        <f t="shared" ca="1" si="1"/>
        <v>15</v>
      </c>
      <c r="L18" s="6">
        <f>Adultes!B17</f>
        <v>0</v>
      </c>
      <c r="M18">
        <f>Adultes!C17</f>
        <v>0</v>
      </c>
      <c r="N18" s="2">
        <f>Adultes!Y17</f>
        <v>0</v>
      </c>
      <c r="O18" s="7">
        <f t="shared" si="2"/>
        <v>5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5</v>
      </c>
      <c r="U18" s="7">
        <f t="shared" ca="1" si="3"/>
        <v>15</v>
      </c>
    </row>
    <row r="19" spans="1:21" x14ac:dyDescent="0.2">
      <c r="A19" s="6">
        <f>Adultes!B18</f>
        <v>0</v>
      </c>
      <c r="B19">
        <f>Adultes!C18</f>
        <v>0</v>
      </c>
      <c r="C19" s="2">
        <f>Adultes!X18</f>
        <v>0</v>
      </c>
      <c r="D19" s="7">
        <f t="shared" si="0"/>
        <v>5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5</v>
      </c>
      <c r="J19" s="7">
        <f t="shared" ca="1" si="1"/>
        <v>16</v>
      </c>
      <c r="L19" s="6">
        <f>Adultes!B18</f>
        <v>0</v>
      </c>
      <c r="M19">
        <f>Adultes!C18</f>
        <v>0</v>
      </c>
      <c r="N19" s="2">
        <f>Adultes!Y18</f>
        <v>0</v>
      </c>
      <c r="O19" s="7">
        <f t="shared" si="2"/>
        <v>5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5</v>
      </c>
      <c r="U19" s="7">
        <f t="shared" ca="1" si="3"/>
        <v>16</v>
      </c>
    </row>
    <row r="20" spans="1:21" x14ac:dyDescent="0.2">
      <c r="A20" s="6">
        <f>Adultes!B19</f>
        <v>0</v>
      </c>
      <c r="B20">
        <f>Adultes!C19</f>
        <v>0</v>
      </c>
      <c r="C20" s="2">
        <f>Adultes!X19</f>
        <v>0</v>
      </c>
      <c r="D20" s="7">
        <f t="shared" si="0"/>
        <v>5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5</v>
      </c>
      <c r="J20" s="7">
        <f t="shared" ca="1" si="1"/>
        <v>17</v>
      </c>
      <c r="L20" s="6">
        <f>Adultes!B19</f>
        <v>0</v>
      </c>
      <c r="M20">
        <f>Adultes!C19</f>
        <v>0</v>
      </c>
      <c r="N20" s="2">
        <f>Adultes!Y19</f>
        <v>0</v>
      </c>
      <c r="O20" s="7">
        <f t="shared" si="2"/>
        <v>5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5</v>
      </c>
      <c r="U20" s="7">
        <f t="shared" ca="1" si="3"/>
        <v>17</v>
      </c>
    </row>
    <row r="21" spans="1:21" x14ac:dyDescent="0.2">
      <c r="A21" s="6">
        <f>Adultes!B20</f>
        <v>0</v>
      </c>
      <c r="B21">
        <f>Adultes!C20</f>
        <v>0</v>
      </c>
      <c r="C21" s="2">
        <f>Adultes!X20</f>
        <v>0</v>
      </c>
      <c r="D21" s="7">
        <f t="shared" si="0"/>
        <v>5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5</v>
      </c>
      <c r="J21" s="7">
        <f t="shared" ca="1" si="1"/>
        <v>18</v>
      </c>
      <c r="L21" s="6">
        <f>Adultes!B20</f>
        <v>0</v>
      </c>
      <c r="M21">
        <f>Adultes!C20</f>
        <v>0</v>
      </c>
      <c r="N21" s="2">
        <f>Adultes!Y20</f>
        <v>0</v>
      </c>
      <c r="O21" s="7">
        <f t="shared" si="2"/>
        <v>5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5</v>
      </c>
      <c r="U21" s="7">
        <f t="shared" ca="1" si="3"/>
        <v>18</v>
      </c>
    </row>
    <row r="22" spans="1:21" x14ac:dyDescent="0.2">
      <c r="A22" s="6">
        <f>Adultes!B21</f>
        <v>0</v>
      </c>
      <c r="B22">
        <f>Adultes!C21</f>
        <v>0</v>
      </c>
      <c r="C22" s="2">
        <f>Adultes!X21</f>
        <v>0</v>
      </c>
      <c r="D22" s="7">
        <f t="shared" si="0"/>
        <v>5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5</v>
      </c>
      <c r="J22" s="7">
        <f t="shared" ca="1" si="1"/>
        <v>19</v>
      </c>
      <c r="L22" s="6">
        <f>Adultes!B21</f>
        <v>0</v>
      </c>
      <c r="M22">
        <f>Adultes!C21</f>
        <v>0</v>
      </c>
      <c r="N22" s="2">
        <f>Adultes!Y21</f>
        <v>0</v>
      </c>
      <c r="O22" s="7">
        <f t="shared" si="2"/>
        <v>5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5</v>
      </c>
      <c r="U22" s="7">
        <f t="shared" ca="1" si="3"/>
        <v>19</v>
      </c>
    </row>
    <row r="23" spans="1:21" x14ac:dyDescent="0.2">
      <c r="A23" s="6">
        <f>Adultes!B22</f>
        <v>0</v>
      </c>
      <c r="B23">
        <f>Adultes!C22</f>
        <v>0</v>
      </c>
      <c r="C23" s="2">
        <f>Adultes!X22</f>
        <v>0</v>
      </c>
      <c r="D23" s="7">
        <f t="shared" si="0"/>
        <v>5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5</v>
      </c>
      <c r="J23" s="7">
        <f t="shared" ca="1" si="1"/>
        <v>20</v>
      </c>
      <c r="L23" s="6">
        <f>Adultes!B22</f>
        <v>0</v>
      </c>
      <c r="M23">
        <f>Adultes!C22</f>
        <v>0</v>
      </c>
      <c r="N23" s="2">
        <f>Adultes!Y22</f>
        <v>0</v>
      </c>
      <c r="O23" s="7">
        <f t="shared" si="2"/>
        <v>5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5</v>
      </c>
      <c r="U23" s="7">
        <f t="shared" ca="1" si="3"/>
        <v>20</v>
      </c>
    </row>
    <row r="24" spans="1:21" x14ac:dyDescent="0.2">
      <c r="A24" s="6">
        <f>Adultes!B23</f>
        <v>0</v>
      </c>
      <c r="B24">
        <f>Adultes!C23</f>
        <v>0</v>
      </c>
      <c r="C24" s="2">
        <f>Adultes!X23</f>
        <v>0</v>
      </c>
      <c r="D24" s="7">
        <f t="shared" si="0"/>
        <v>5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5</v>
      </c>
      <c r="J24" s="7">
        <f t="shared" ca="1" si="1"/>
        <v>21</v>
      </c>
      <c r="L24" s="6">
        <f>Adultes!B23</f>
        <v>0</v>
      </c>
      <c r="M24">
        <f>Adultes!C23</f>
        <v>0</v>
      </c>
      <c r="N24" s="2">
        <f>Adultes!Y23</f>
        <v>0</v>
      </c>
      <c r="O24" s="7">
        <f t="shared" si="2"/>
        <v>5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5</v>
      </c>
      <c r="U24" s="7">
        <f t="shared" ca="1" si="3"/>
        <v>21</v>
      </c>
    </row>
    <row r="25" spans="1:21" x14ac:dyDescent="0.2">
      <c r="A25" s="6">
        <f>Adultes!B24</f>
        <v>0</v>
      </c>
      <c r="B25">
        <f>Adultes!C24</f>
        <v>0</v>
      </c>
      <c r="C25" s="2">
        <f>Adultes!X24</f>
        <v>0</v>
      </c>
      <c r="D25" s="7">
        <f t="shared" si="0"/>
        <v>5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5</v>
      </c>
      <c r="J25" s="7">
        <f t="shared" ca="1" si="1"/>
        <v>22</v>
      </c>
      <c r="L25" s="6">
        <f>Adultes!B24</f>
        <v>0</v>
      </c>
      <c r="M25">
        <f>Adultes!C24</f>
        <v>0</v>
      </c>
      <c r="N25" s="2">
        <f>Adultes!Y24</f>
        <v>0</v>
      </c>
      <c r="O25" s="7">
        <f>(RANK(N25,$N$4:$N$43))</f>
        <v>5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5</v>
      </c>
      <c r="U25" s="7">
        <f t="shared" ca="1" si="3"/>
        <v>22</v>
      </c>
    </row>
    <row r="26" spans="1:21" x14ac:dyDescent="0.2">
      <c r="A26" s="6">
        <f>Adultes!B25</f>
        <v>0</v>
      </c>
      <c r="B26">
        <f>Adultes!C25</f>
        <v>0</v>
      </c>
      <c r="C26" s="2">
        <f>Adultes!X25</f>
        <v>0</v>
      </c>
      <c r="D26" s="7">
        <f t="shared" si="0"/>
        <v>5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5</v>
      </c>
      <c r="J26" s="7">
        <f t="shared" ca="1" si="1"/>
        <v>23</v>
      </c>
      <c r="L26" s="6">
        <f>Adultes!B25</f>
        <v>0</v>
      </c>
      <c r="M26">
        <f>Adultes!C25</f>
        <v>0</v>
      </c>
      <c r="N26" s="2">
        <f>Adultes!Y25</f>
        <v>0</v>
      </c>
      <c r="O26" s="7">
        <f t="shared" si="2"/>
        <v>5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5</v>
      </c>
      <c r="U26" s="7">
        <f t="shared" ca="1" si="3"/>
        <v>23</v>
      </c>
    </row>
    <row r="27" spans="1:21" x14ac:dyDescent="0.2">
      <c r="A27" s="6">
        <f>Adultes!B26</f>
        <v>0</v>
      </c>
      <c r="B27">
        <f>Adultes!C26</f>
        <v>0</v>
      </c>
      <c r="C27" s="2">
        <f>Adultes!X26</f>
        <v>0</v>
      </c>
      <c r="D27" s="7">
        <f t="shared" si="0"/>
        <v>5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5</v>
      </c>
      <c r="J27" s="7">
        <f t="shared" ca="1" si="1"/>
        <v>24</v>
      </c>
      <c r="L27" s="6">
        <f>Adultes!B26</f>
        <v>0</v>
      </c>
      <c r="M27">
        <f>Adultes!C26</f>
        <v>0</v>
      </c>
      <c r="N27" s="2">
        <f>Adultes!Y26</f>
        <v>0</v>
      </c>
      <c r="O27" s="7">
        <f t="shared" si="2"/>
        <v>5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5</v>
      </c>
      <c r="U27" s="7">
        <f t="shared" ca="1" si="3"/>
        <v>24</v>
      </c>
    </row>
    <row r="28" spans="1:21" x14ac:dyDescent="0.2">
      <c r="A28" s="6">
        <f>Adultes!B27</f>
        <v>0</v>
      </c>
      <c r="B28">
        <f>Adultes!C27</f>
        <v>0</v>
      </c>
      <c r="C28" s="2">
        <f>Adultes!X27</f>
        <v>0</v>
      </c>
      <c r="D28" s="7">
        <f t="shared" si="0"/>
        <v>5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5</v>
      </c>
      <c r="J28" s="7">
        <f t="shared" ca="1" si="1"/>
        <v>25</v>
      </c>
      <c r="L28" s="6">
        <f>Adultes!B27</f>
        <v>0</v>
      </c>
      <c r="M28">
        <f>Adultes!C27</f>
        <v>0</v>
      </c>
      <c r="N28" s="2">
        <f>Adultes!Y27</f>
        <v>0</v>
      </c>
      <c r="O28" s="7">
        <f t="shared" si="2"/>
        <v>5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5</v>
      </c>
      <c r="U28" s="7">
        <f t="shared" ca="1" si="3"/>
        <v>25</v>
      </c>
    </row>
    <row r="29" spans="1:21" x14ac:dyDescent="0.2">
      <c r="A29" s="6">
        <f>Adultes!B28</f>
        <v>0</v>
      </c>
      <c r="B29">
        <f>Adultes!C28</f>
        <v>0</v>
      </c>
      <c r="C29" s="2">
        <f>Adultes!X28</f>
        <v>0</v>
      </c>
      <c r="D29" s="7">
        <f t="shared" si="0"/>
        <v>5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5</v>
      </c>
      <c r="J29" s="7">
        <f t="shared" ca="1" si="1"/>
        <v>26</v>
      </c>
      <c r="L29" s="6">
        <f>Adultes!B28</f>
        <v>0</v>
      </c>
      <c r="M29">
        <f>Adultes!C28</f>
        <v>0</v>
      </c>
      <c r="N29" s="2">
        <f>Adultes!Y28</f>
        <v>0</v>
      </c>
      <c r="O29" s="7">
        <f t="shared" si="2"/>
        <v>5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5</v>
      </c>
      <c r="U29" s="7">
        <f t="shared" ca="1" si="3"/>
        <v>26</v>
      </c>
    </row>
    <row r="30" spans="1:21" x14ac:dyDescent="0.2">
      <c r="A30" s="6">
        <f>Adultes!B29</f>
        <v>0</v>
      </c>
      <c r="B30">
        <f>Adultes!C29</f>
        <v>0</v>
      </c>
      <c r="C30" s="2">
        <f>Adultes!X29</f>
        <v>0</v>
      </c>
      <c r="D30" s="7">
        <f t="shared" si="0"/>
        <v>5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5</v>
      </c>
      <c r="J30" s="7">
        <f t="shared" ca="1" si="1"/>
        <v>27</v>
      </c>
      <c r="L30" s="6">
        <f>Adultes!B29</f>
        <v>0</v>
      </c>
      <c r="M30">
        <f>Adultes!C29</f>
        <v>0</v>
      </c>
      <c r="N30" s="2">
        <f>Adultes!Y29</f>
        <v>0</v>
      </c>
      <c r="O30" s="7">
        <f t="shared" si="2"/>
        <v>5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5</v>
      </c>
      <c r="U30" s="7">
        <f t="shared" ca="1" si="3"/>
        <v>27</v>
      </c>
    </row>
    <row r="31" spans="1:21" x14ac:dyDescent="0.2">
      <c r="A31" s="6">
        <f>Adultes!B30</f>
        <v>0</v>
      </c>
      <c r="B31">
        <f>Adultes!C30</f>
        <v>0</v>
      </c>
      <c r="C31" s="2">
        <f>Adultes!X30</f>
        <v>0</v>
      </c>
      <c r="D31" s="7">
        <f t="shared" si="0"/>
        <v>5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5</v>
      </c>
      <c r="J31" s="7">
        <f t="shared" ca="1" si="1"/>
        <v>28</v>
      </c>
      <c r="L31" s="6">
        <f>Adultes!B30</f>
        <v>0</v>
      </c>
      <c r="M31">
        <f>Adultes!C30</f>
        <v>0</v>
      </c>
      <c r="N31" s="2">
        <f>Adultes!Y30</f>
        <v>0</v>
      </c>
      <c r="O31" s="7">
        <f t="shared" si="2"/>
        <v>5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5</v>
      </c>
      <c r="U31" s="7">
        <f t="shared" ca="1" si="3"/>
        <v>28</v>
      </c>
    </row>
    <row r="32" spans="1:21" x14ac:dyDescent="0.2">
      <c r="A32" s="6">
        <f>Adultes!B31</f>
        <v>0</v>
      </c>
      <c r="B32">
        <f>Adultes!C31</f>
        <v>0</v>
      </c>
      <c r="C32" s="2">
        <f>Adultes!X31</f>
        <v>0</v>
      </c>
      <c r="D32" s="7">
        <f t="shared" si="0"/>
        <v>5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5</v>
      </c>
      <c r="J32" s="7">
        <f t="shared" ca="1" si="1"/>
        <v>29</v>
      </c>
      <c r="L32" s="6">
        <f>Adultes!B31</f>
        <v>0</v>
      </c>
      <c r="M32">
        <f>Adultes!C31</f>
        <v>0</v>
      </c>
      <c r="N32" s="2">
        <f>Adultes!Y31</f>
        <v>0</v>
      </c>
      <c r="O32" s="7">
        <f t="shared" si="2"/>
        <v>5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5</v>
      </c>
      <c r="U32" s="7">
        <f t="shared" ca="1" si="3"/>
        <v>29</v>
      </c>
    </row>
    <row r="33" spans="1:21" x14ac:dyDescent="0.2">
      <c r="A33" s="6">
        <f>Adultes!B32</f>
        <v>0</v>
      </c>
      <c r="B33">
        <f>Adultes!C32</f>
        <v>0</v>
      </c>
      <c r="C33" s="2">
        <f>Adultes!X32</f>
        <v>0</v>
      </c>
      <c r="D33" s="7">
        <f t="shared" si="0"/>
        <v>5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5</v>
      </c>
      <c r="J33" s="7">
        <f t="shared" ca="1" si="1"/>
        <v>30</v>
      </c>
      <c r="L33" s="6">
        <f>Adultes!B32</f>
        <v>0</v>
      </c>
      <c r="M33">
        <f>Adultes!C32</f>
        <v>0</v>
      </c>
      <c r="N33" s="2">
        <f>Adultes!Y32</f>
        <v>0</v>
      </c>
      <c r="O33" s="7">
        <f t="shared" si="2"/>
        <v>5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5</v>
      </c>
      <c r="U33" s="7">
        <f t="shared" ca="1" si="3"/>
        <v>30</v>
      </c>
    </row>
    <row r="34" spans="1:21" x14ac:dyDescent="0.2">
      <c r="A34" s="6">
        <f>Adultes!B33</f>
        <v>0</v>
      </c>
      <c r="B34">
        <f>Adultes!C33</f>
        <v>0</v>
      </c>
      <c r="C34" s="2">
        <f>Adultes!X33</f>
        <v>0</v>
      </c>
      <c r="D34" s="7">
        <f t="shared" si="0"/>
        <v>5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5</v>
      </c>
      <c r="J34" s="7">
        <f t="shared" ca="1" si="1"/>
        <v>31</v>
      </c>
      <c r="L34" s="6">
        <f>Adultes!B33</f>
        <v>0</v>
      </c>
      <c r="M34">
        <f>Adultes!C33</f>
        <v>0</v>
      </c>
      <c r="N34" s="2">
        <f>Adultes!Y33</f>
        <v>0</v>
      </c>
      <c r="O34" s="7">
        <f t="shared" si="2"/>
        <v>5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5</v>
      </c>
      <c r="U34" s="7">
        <f t="shared" ca="1" si="3"/>
        <v>31</v>
      </c>
    </row>
    <row r="35" spans="1:21" x14ac:dyDescent="0.2">
      <c r="A35" s="6">
        <f>Adultes!B34</f>
        <v>0</v>
      </c>
      <c r="B35">
        <f>Adultes!C34</f>
        <v>0</v>
      </c>
      <c r="C35" s="2">
        <f>Adultes!X34</f>
        <v>0</v>
      </c>
      <c r="D35" s="7">
        <f t="shared" si="0"/>
        <v>5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5</v>
      </c>
      <c r="J35" s="7">
        <f t="shared" ca="1" si="1"/>
        <v>32</v>
      </c>
      <c r="L35" s="6">
        <f>Adultes!B34</f>
        <v>0</v>
      </c>
      <c r="M35">
        <f>Adultes!C34</f>
        <v>0</v>
      </c>
      <c r="N35" s="2">
        <f>Adultes!Y34</f>
        <v>0</v>
      </c>
      <c r="O35" s="7">
        <f t="shared" si="2"/>
        <v>5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5</v>
      </c>
      <c r="U35" s="7">
        <f t="shared" ca="1" si="3"/>
        <v>32</v>
      </c>
    </row>
    <row r="36" spans="1:21" x14ac:dyDescent="0.2">
      <c r="A36" s="6">
        <f>Adultes!B35</f>
        <v>0</v>
      </c>
      <c r="B36">
        <f>Adultes!C35</f>
        <v>0</v>
      </c>
      <c r="C36" s="2">
        <f>Adultes!X35</f>
        <v>0</v>
      </c>
      <c r="D36" s="7">
        <f t="shared" si="0"/>
        <v>5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5</v>
      </c>
      <c r="J36" s="7">
        <f t="shared" ca="1" si="1"/>
        <v>33</v>
      </c>
      <c r="L36" s="6">
        <f>Adultes!B35</f>
        <v>0</v>
      </c>
      <c r="M36">
        <f>Adultes!C35</f>
        <v>0</v>
      </c>
      <c r="N36" s="2">
        <f>Adultes!Y35</f>
        <v>0</v>
      </c>
      <c r="O36" s="7">
        <f t="shared" si="2"/>
        <v>5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5</v>
      </c>
      <c r="U36" s="7">
        <f t="shared" ca="1" si="3"/>
        <v>33</v>
      </c>
    </row>
    <row r="37" spans="1:21" x14ac:dyDescent="0.2">
      <c r="A37" s="6">
        <f>Adultes!B36</f>
        <v>0</v>
      </c>
      <c r="B37">
        <f>Adultes!C36</f>
        <v>0</v>
      </c>
      <c r="C37" s="2">
        <f>Adultes!X36</f>
        <v>0</v>
      </c>
      <c r="D37" s="7">
        <f t="shared" si="0"/>
        <v>5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5</v>
      </c>
      <c r="J37" s="7">
        <f t="shared" ca="1" si="1"/>
        <v>34</v>
      </c>
      <c r="L37" s="6">
        <f>Adultes!B36</f>
        <v>0</v>
      </c>
      <c r="M37">
        <f>Adultes!C36</f>
        <v>0</v>
      </c>
      <c r="N37" s="2">
        <f>Adultes!Y36</f>
        <v>0</v>
      </c>
      <c r="O37" s="7">
        <f t="shared" si="2"/>
        <v>5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5</v>
      </c>
      <c r="U37" s="7">
        <f t="shared" ca="1" si="3"/>
        <v>34</v>
      </c>
    </row>
    <row r="38" spans="1:21" x14ac:dyDescent="0.2">
      <c r="A38" s="6">
        <f>Adultes!B37</f>
        <v>0</v>
      </c>
      <c r="B38">
        <f>Adultes!C37</f>
        <v>0</v>
      </c>
      <c r="C38" s="2">
        <f>Adultes!X37</f>
        <v>0</v>
      </c>
      <c r="D38" s="7">
        <f t="shared" si="0"/>
        <v>5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5</v>
      </c>
      <c r="J38" s="7">
        <f t="shared" ca="1" si="1"/>
        <v>35</v>
      </c>
      <c r="L38" s="6">
        <f>Adultes!B37</f>
        <v>0</v>
      </c>
      <c r="M38">
        <f>Adultes!C37</f>
        <v>0</v>
      </c>
      <c r="N38" s="2">
        <f>Adultes!Y37</f>
        <v>0</v>
      </c>
      <c r="O38" s="7">
        <f t="shared" si="2"/>
        <v>5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5</v>
      </c>
      <c r="U38" s="7">
        <f t="shared" ca="1" si="3"/>
        <v>35</v>
      </c>
    </row>
    <row r="39" spans="1:21" x14ac:dyDescent="0.2">
      <c r="A39" s="6">
        <f>Adultes!B38</f>
        <v>0</v>
      </c>
      <c r="B39">
        <f>Adultes!C38</f>
        <v>0</v>
      </c>
      <c r="C39" s="2">
        <f>Adultes!X38</f>
        <v>0</v>
      </c>
      <c r="D39" s="7">
        <f t="shared" si="0"/>
        <v>5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5</v>
      </c>
      <c r="J39" s="7">
        <f t="shared" ca="1" si="1"/>
        <v>36</v>
      </c>
      <c r="L39" s="6">
        <f>Adultes!B38</f>
        <v>0</v>
      </c>
      <c r="M39">
        <f>Adultes!C38</f>
        <v>0</v>
      </c>
      <c r="N39" s="2">
        <f>Adultes!Y38</f>
        <v>0</v>
      </c>
      <c r="O39" s="7">
        <f t="shared" si="2"/>
        <v>5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5</v>
      </c>
      <c r="U39" s="7">
        <f t="shared" ca="1" si="3"/>
        <v>36</v>
      </c>
    </row>
    <row r="40" spans="1:21" x14ac:dyDescent="0.2">
      <c r="A40" s="6">
        <f>Adultes!B39</f>
        <v>0</v>
      </c>
      <c r="B40">
        <f>Adultes!C39</f>
        <v>0</v>
      </c>
      <c r="C40" s="2">
        <f>Adultes!X39</f>
        <v>0</v>
      </c>
      <c r="D40" s="7">
        <f t="shared" si="0"/>
        <v>5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5</v>
      </c>
      <c r="J40" s="7">
        <f t="shared" ca="1" si="1"/>
        <v>37</v>
      </c>
      <c r="L40" s="6">
        <f>Adultes!B39</f>
        <v>0</v>
      </c>
      <c r="M40">
        <f>Adultes!C39</f>
        <v>0</v>
      </c>
      <c r="N40" s="2">
        <f>Adultes!Y39</f>
        <v>0</v>
      </c>
      <c r="O40" s="7">
        <f t="shared" si="2"/>
        <v>5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5</v>
      </c>
      <c r="U40" s="7">
        <f t="shared" ca="1" si="3"/>
        <v>37</v>
      </c>
    </row>
    <row r="41" spans="1:21" x14ac:dyDescent="0.2">
      <c r="A41" s="6">
        <f>Adultes!B40</f>
        <v>0</v>
      </c>
      <c r="B41">
        <f>Adultes!C40</f>
        <v>0</v>
      </c>
      <c r="C41" s="2">
        <f>Adultes!X40</f>
        <v>0</v>
      </c>
      <c r="D41" s="7">
        <f t="shared" si="0"/>
        <v>5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5</v>
      </c>
      <c r="J41" s="7">
        <f t="shared" ca="1" si="1"/>
        <v>38</v>
      </c>
      <c r="L41" s="6">
        <f>Adultes!B40</f>
        <v>0</v>
      </c>
      <c r="M41">
        <f>Adultes!C40</f>
        <v>0</v>
      </c>
      <c r="N41" s="2">
        <f>Adultes!Y40</f>
        <v>0</v>
      </c>
      <c r="O41" s="7">
        <f t="shared" si="2"/>
        <v>5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5</v>
      </c>
      <c r="U41" s="7">
        <f t="shared" ca="1" si="3"/>
        <v>38</v>
      </c>
    </row>
    <row r="42" spans="1:21" x14ac:dyDescent="0.2">
      <c r="A42" s="6">
        <f>Adultes!B41</f>
        <v>0</v>
      </c>
      <c r="B42">
        <f>Adultes!C41</f>
        <v>0</v>
      </c>
      <c r="C42" s="2">
        <f>Adultes!X41</f>
        <v>0</v>
      </c>
      <c r="D42" s="7">
        <f t="shared" si="0"/>
        <v>5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5</v>
      </c>
      <c r="J42" s="7">
        <f t="shared" ca="1" si="1"/>
        <v>39</v>
      </c>
      <c r="L42" s="6">
        <f>Adultes!B41</f>
        <v>0</v>
      </c>
      <c r="M42">
        <f>Adultes!C41</f>
        <v>0</v>
      </c>
      <c r="N42" s="2">
        <f>Adultes!Y41</f>
        <v>0</v>
      </c>
      <c r="O42" s="7">
        <f t="shared" si="2"/>
        <v>5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5</v>
      </c>
      <c r="U42" s="7">
        <f t="shared" ca="1" si="3"/>
        <v>39</v>
      </c>
    </row>
    <row r="43" spans="1:21" ht="16" thickBot="1" x14ac:dyDescent="0.25">
      <c r="A43" s="8">
        <f>Adultes!B42</f>
        <v>0</v>
      </c>
      <c r="B43" s="9">
        <f>Adultes!C42</f>
        <v>0</v>
      </c>
      <c r="C43" s="23">
        <f>Adultes!X42</f>
        <v>0</v>
      </c>
      <c r="D43" s="10">
        <f t="shared" si="0"/>
        <v>5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5</v>
      </c>
      <c r="I43" s="9"/>
      <c r="J43" s="10">
        <f t="shared" ca="1" si="1"/>
        <v>40</v>
      </c>
      <c r="L43" s="8">
        <f>Adultes!B42</f>
        <v>0</v>
      </c>
      <c r="M43" s="9">
        <f>Adultes!C42</f>
        <v>0</v>
      </c>
      <c r="N43" s="23">
        <f>Adultes!Y42</f>
        <v>0</v>
      </c>
      <c r="O43" s="10">
        <f t="shared" si="2"/>
        <v>5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5</v>
      </c>
      <c r="T43" s="9"/>
      <c r="U43" s="10">
        <f t="shared" ca="1" si="3"/>
        <v>40</v>
      </c>
    </row>
    <row r="44" spans="1:21" x14ac:dyDescent="0.2">
      <c r="C44" s="2"/>
    </row>
  </sheetData>
  <sheetProtection algorithmName="SHA-512" hashValue="YfxLjQHYE1iNfNObYaVrJ0MB1c7sz+oYegFOpcRsSrJx1ShlbR+Px25+1DTPiYR/WOojNv4S76f/oacjGWYRog==" saltValue="wufS3QDYQwjZMm+6oDryFQ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5298-6486-CC4D-B20E-1DC50184BDFB}">
  <sheetPr codeName="Feuil17"/>
  <dimension ref="A2:U43"/>
  <sheetViews>
    <sheetView zoomScale="93" workbookViewId="0">
      <selection activeCell="K15" sqref="K15"/>
    </sheetView>
  </sheetViews>
  <sheetFormatPr baseColWidth="10" defaultRowHeight="15" x14ac:dyDescent="0.2"/>
  <sheetData>
    <row r="2" spans="1:21" ht="16" thickBot="1" x14ac:dyDescent="0.25">
      <c r="F2" t="s">
        <v>16</v>
      </c>
      <c r="J2" t="s">
        <v>18</v>
      </c>
      <c r="Q2" t="s">
        <v>16</v>
      </c>
      <c r="U2" t="s">
        <v>18</v>
      </c>
    </row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Pupilles!B3</f>
        <v>0</v>
      </c>
      <c r="B4" t="str">
        <f>Pupilles!C3</f>
        <v>Eliott</v>
      </c>
      <c r="C4" s="2">
        <f>Pupilles!X3</f>
        <v>0</v>
      </c>
      <c r="D4" s="7">
        <f>(RANK(C4,$C$4:$C$44))</f>
        <v>4</v>
      </c>
      <c r="E4" s="6" cm="1">
        <f t="array" aca="1" ref="E4" ca="1">INDEX($A$4:$A$44,J4)</f>
        <v>0</v>
      </c>
      <c r="F4" t="str" cm="1">
        <f t="array" aca="1" ref="F4" ca="1">INDEX($B$4:$B$44,J4)</f>
        <v>Cyril</v>
      </c>
      <c r="G4" cm="1">
        <f t="array" aca="1" ref="G4" ca="1">INDEX($C$4:$C$44,J4)</f>
        <v>35.200000000000003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4</v>
      </c>
      <c r="L4" s="6">
        <f>Pupilles!B3</f>
        <v>0</v>
      </c>
      <c r="M4" t="str">
        <f>Pupilles!C3</f>
        <v>Eliott</v>
      </c>
      <c r="N4" s="2">
        <f>Pupilles!Y3</f>
        <v>0</v>
      </c>
      <c r="O4" s="7">
        <f>(RANK(N4,$N$4:$N$43))</f>
        <v>4</v>
      </c>
      <c r="P4" s="6" cm="1">
        <f t="array" aca="1" ref="P4" ca="1">INDEX($L$4:$L$43,U4)</f>
        <v>0</v>
      </c>
      <c r="Q4" t="str" cm="1">
        <f t="array" aca="1" ref="Q4" ca="1">INDEX($M$4:$M$43,U4)</f>
        <v>Samuel</v>
      </c>
      <c r="R4" cm="1">
        <f t="array" aca="1" ref="R4" ca="1">INDEX($N$4:$N$43,U4)</f>
        <v>47.75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2</v>
      </c>
    </row>
    <row r="5" spans="1:21" x14ac:dyDescent="0.2">
      <c r="A5" s="6">
        <f>Pupilles!B4</f>
        <v>0</v>
      </c>
      <c r="B5" t="str">
        <f>Pupilles!C4</f>
        <v>Samuel</v>
      </c>
      <c r="C5" s="2">
        <f>Pupilles!X4</f>
        <v>34.75</v>
      </c>
      <c r="D5" s="7">
        <f t="shared" ref="D5:D43" si="0">(RANK(C5,$C$4:$C$44))</f>
        <v>2</v>
      </c>
      <c r="E5" s="6" cm="1">
        <f t="array" aca="1" ref="E5" ca="1">INDEX($A$4:$A$44,J5)</f>
        <v>0</v>
      </c>
      <c r="F5" t="str" cm="1">
        <f t="array" aca="1" ref="F5" ca="1">INDEX($B$4:$B$44,J5)</f>
        <v>Samuel</v>
      </c>
      <c r="G5" cm="1">
        <f t="array" aca="1" ref="G5" ca="1">INDEX($C$4:$C$44,J5)</f>
        <v>34.75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2</v>
      </c>
      <c r="L5" s="6">
        <f>Pupilles!B4</f>
        <v>0</v>
      </c>
      <c r="M5" t="str">
        <f>Pupilles!C4</f>
        <v>Samuel</v>
      </c>
      <c r="N5" s="2">
        <f>Pupilles!Y4</f>
        <v>47.75</v>
      </c>
      <c r="O5" s="7">
        <f t="shared" ref="O5:O24" si="2">(RANK(N5,$N$4:$N$43))</f>
        <v>1</v>
      </c>
      <c r="P5" s="6" cm="1">
        <f t="array" aca="1" ref="P5" ca="1">INDEX($L$4:$L$43,U5)</f>
        <v>0</v>
      </c>
      <c r="Q5" t="str" cm="1">
        <f t="array" aca="1" ref="Q5" ca="1">INDEX($M$4:$M$43,U5)</f>
        <v>Cyril</v>
      </c>
      <c r="R5" cm="1">
        <f t="array" aca="1" ref="R5" ca="1">INDEX($N$4:$N$43,U5)</f>
        <v>46.2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4</v>
      </c>
    </row>
    <row r="6" spans="1:21" x14ac:dyDescent="0.2">
      <c r="A6" s="6">
        <f>Pupilles!B5</f>
        <v>0</v>
      </c>
      <c r="B6" t="str">
        <f>Pupilles!C5</f>
        <v>Kerem</v>
      </c>
      <c r="C6" s="2">
        <f>Pupilles!X5</f>
        <v>31.65</v>
      </c>
      <c r="D6" s="7">
        <f t="shared" si="0"/>
        <v>3</v>
      </c>
      <c r="E6" s="6" cm="1">
        <f t="array" aca="1" ref="E6" ca="1">INDEX($A$4:$A$44,J6)</f>
        <v>0</v>
      </c>
      <c r="F6" t="str" cm="1">
        <f t="array" aca="1" ref="F6" ca="1">INDEX($B$4:$B$44,J6)</f>
        <v>Kerem</v>
      </c>
      <c r="G6" cm="1">
        <f t="array" aca="1" ref="G6" ca="1">INDEX($C$4:$C$44,J6)</f>
        <v>31.65</v>
      </c>
      <c r="H6">
        <f>IF(ISNA(MATCH(ROWS($1:3),$D$4:$D$44,0)),H5,ROWS($1:3))</f>
        <v>3</v>
      </c>
      <c r="J6" s="7">
        <f t="shared" ca="1" si="1"/>
        <v>3</v>
      </c>
      <c r="L6" s="6">
        <f>Pupilles!B5</f>
        <v>0</v>
      </c>
      <c r="M6" t="str">
        <f>Pupilles!C5</f>
        <v>Kerem</v>
      </c>
      <c r="N6" s="2">
        <f>Pupilles!Y5</f>
        <v>38.650000000000006</v>
      </c>
      <c r="O6" s="7">
        <f t="shared" si="2"/>
        <v>3</v>
      </c>
      <c r="P6" s="6" cm="1">
        <f t="array" aca="1" ref="P6" ca="1">INDEX($L$4:$L$43,U6)</f>
        <v>0</v>
      </c>
      <c r="Q6" t="str" cm="1">
        <f t="array" aca="1" ref="Q6" ca="1">INDEX($M$4:$M$43,U6)</f>
        <v>Kerem</v>
      </c>
      <c r="R6" cm="1">
        <f t="array" aca="1" ref="R6" ca="1">INDEX($N$4:$N$43,U6)</f>
        <v>38.650000000000006</v>
      </c>
      <c r="S6">
        <f>IF(ISNA(MATCH(ROWS($1:3),$O$4:$O$43,0)),S5,ROWS($1:3))</f>
        <v>3</v>
      </c>
      <c r="U6" s="7">
        <f t="shared" ca="1" si="3"/>
        <v>3</v>
      </c>
    </row>
    <row r="7" spans="1:21" x14ac:dyDescent="0.2">
      <c r="A7" s="6">
        <f>Pupilles!B6</f>
        <v>0</v>
      </c>
      <c r="B7" t="str">
        <f>Pupilles!C6</f>
        <v>Cyril</v>
      </c>
      <c r="C7" s="2">
        <f>Pupilles!X6</f>
        <v>35.200000000000003</v>
      </c>
      <c r="D7" s="7">
        <f t="shared" si="0"/>
        <v>1</v>
      </c>
      <c r="E7" s="6" cm="1">
        <f t="array" aca="1" ref="E7" ca="1">INDEX($A$4:$A$44,J7)</f>
        <v>0</v>
      </c>
      <c r="F7" t="str" cm="1">
        <f t="array" aca="1" ref="F7" ca="1">INDEX($B$4:$B$44,J7)</f>
        <v>Eliott</v>
      </c>
      <c r="G7" cm="1">
        <f t="array" aca="1" ref="G7" ca="1">INDEX($C$4:$C$44,J7)</f>
        <v>0</v>
      </c>
      <c r="H7">
        <f>IF(ISNA(MATCH(ROWS($1:4),$D$4:$D$44,0)),H6,ROWS($1:4))</f>
        <v>4</v>
      </c>
      <c r="J7" s="7">
        <f t="shared" ca="1" si="1"/>
        <v>1</v>
      </c>
      <c r="L7" s="6">
        <f>Pupilles!B6</f>
        <v>0</v>
      </c>
      <c r="M7" t="str">
        <f>Pupilles!C6</f>
        <v>Cyril</v>
      </c>
      <c r="N7" s="2">
        <f>Pupilles!Y6</f>
        <v>46.2</v>
      </c>
      <c r="O7" s="7">
        <f t="shared" si="2"/>
        <v>2</v>
      </c>
      <c r="P7" s="6" cm="1">
        <f t="array" aca="1" ref="P7" ca="1">INDEX($L$4:$L$43,U7)</f>
        <v>0</v>
      </c>
      <c r="Q7" t="str" cm="1">
        <f t="array" aca="1" ref="Q7" ca="1">INDEX($M$4:$M$43,U7)</f>
        <v>Eliott</v>
      </c>
      <c r="R7" cm="1">
        <f t="array" aca="1" ref="R7" ca="1">INDEX($N$4:$N$43,U7)</f>
        <v>0</v>
      </c>
      <c r="S7">
        <f>IF(ISNA(MATCH(ROWS($1:4),$O$4:$O$43,0)),S6,ROWS($1:4))</f>
        <v>4</v>
      </c>
      <c r="U7" s="7">
        <f t="shared" ca="1" si="3"/>
        <v>1</v>
      </c>
    </row>
    <row r="8" spans="1:21" x14ac:dyDescent="0.2">
      <c r="A8" s="6">
        <f>Pupilles!B7</f>
        <v>0</v>
      </c>
      <c r="B8">
        <f>Pupilles!C7</f>
        <v>0</v>
      </c>
      <c r="C8" s="2">
        <f>Pupilles!X7</f>
        <v>0</v>
      </c>
      <c r="D8" s="7">
        <f t="shared" si="0"/>
        <v>4</v>
      </c>
      <c r="E8" s="6" cm="1">
        <f t="array" aca="1" ref="E8" ca="1">INDEX($A$4:$A$44,J8)</f>
        <v>0</v>
      </c>
      <c r="F8" cm="1">
        <f t="array" aca="1" ref="F8" ca="1">INDEX($B$4:$B$44,J8)</f>
        <v>0</v>
      </c>
      <c r="G8" cm="1">
        <f t="array" aca="1" ref="G8" ca="1">INDEX($C$4:$C$44,J8)</f>
        <v>0</v>
      </c>
      <c r="H8">
        <f>IF(ISNA(MATCH(ROWS($1:5),$D$4:$D$44,0)),H7,ROWS($1:5))</f>
        <v>4</v>
      </c>
      <c r="J8" s="7">
        <f t="shared" ca="1" si="1"/>
        <v>5</v>
      </c>
      <c r="L8" s="6">
        <f>Pupilles!B7</f>
        <v>0</v>
      </c>
      <c r="M8">
        <f>Pupilles!C7</f>
        <v>0</v>
      </c>
      <c r="N8" s="2">
        <f>Pupilles!Y7</f>
        <v>0</v>
      </c>
      <c r="O8" s="7">
        <f t="shared" si="2"/>
        <v>4</v>
      </c>
      <c r="P8" s="6" cm="1">
        <f t="array" aca="1" ref="P8" ca="1">INDEX($L$4:$L$43,U8)</f>
        <v>0</v>
      </c>
      <c r="Q8" cm="1">
        <f t="array" aca="1" ref="Q8" ca="1">INDEX($M$4:$M$43,U8)</f>
        <v>0</v>
      </c>
      <c r="R8" cm="1">
        <f t="array" aca="1" ref="R8" ca="1">INDEX($N$4:$N$43,U8)</f>
        <v>0</v>
      </c>
      <c r="S8">
        <f>IF(ISNA(MATCH(ROWS($1:5),$O$4:$O$43,0)),S7,ROWS($1:5))</f>
        <v>4</v>
      </c>
      <c r="U8" s="7">
        <f t="shared" ca="1" si="3"/>
        <v>5</v>
      </c>
    </row>
    <row r="9" spans="1:21" x14ac:dyDescent="0.2">
      <c r="A9" s="6">
        <f>Pupilles!B8</f>
        <v>0</v>
      </c>
      <c r="B9">
        <f>Pupilles!C8</f>
        <v>0</v>
      </c>
      <c r="C9" s="2">
        <f>Pupilles!X8</f>
        <v>0</v>
      </c>
      <c r="D9" s="7">
        <f t="shared" si="0"/>
        <v>4</v>
      </c>
      <c r="E9" s="6" cm="1">
        <f t="array" aca="1" ref="E9" ca="1">INDEX($A$4:$A$44,J9)</f>
        <v>0</v>
      </c>
      <c r="F9" cm="1">
        <f t="array" aca="1" ref="F9" ca="1">INDEX($B$4:$B$44,J9)</f>
        <v>0</v>
      </c>
      <c r="G9" cm="1">
        <f t="array" aca="1" ref="G9" ca="1">INDEX($C$4:$C$44,J9)</f>
        <v>0</v>
      </c>
      <c r="H9">
        <f>IF(ISNA(MATCH(ROWS($1:6),$D$4:$D$44,0)),H8,ROWS($1:6))</f>
        <v>4</v>
      </c>
      <c r="J9" s="7">
        <f t="shared" ca="1" si="1"/>
        <v>6</v>
      </c>
      <c r="L9" s="6">
        <f>Pupilles!B8</f>
        <v>0</v>
      </c>
      <c r="M9">
        <f>Pupilles!C8</f>
        <v>0</v>
      </c>
      <c r="N9" s="2">
        <f>Pupilles!Y8</f>
        <v>0</v>
      </c>
      <c r="O9" s="7">
        <f t="shared" si="2"/>
        <v>4</v>
      </c>
      <c r="P9" s="6" cm="1">
        <f t="array" aca="1" ref="P9" ca="1">INDEX($L$4:$L$43,U9)</f>
        <v>0</v>
      </c>
      <c r="Q9" cm="1">
        <f t="array" aca="1" ref="Q9" ca="1">INDEX($M$4:$M$43,U9)</f>
        <v>0</v>
      </c>
      <c r="R9" cm="1">
        <f t="array" aca="1" ref="R9" ca="1">INDEX($N$4:$N$43,U9)</f>
        <v>0</v>
      </c>
      <c r="S9">
        <f>IF(ISNA(MATCH(ROWS($1:6),$O$4:$O$43,0)),S8,ROWS($1:6))</f>
        <v>4</v>
      </c>
      <c r="U9" s="7">
        <f t="shared" ca="1" si="3"/>
        <v>6</v>
      </c>
    </row>
    <row r="10" spans="1:21" x14ac:dyDescent="0.2">
      <c r="A10" s="6">
        <f>Pupilles!B9</f>
        <v>0</v>
      </c>
      <c r="B10">
        <f>Pupilles!C9</f>
        <v>0</v>
      </c>
      <c r="C10" s="2">
        <f>Pupilles!X9</f>
        <v>0</v>
      </c>
      <c r="D10" s="7">
        <f t="shared" si="0"/>
        <v>4</v>
      </c>
      <c r="E10" s="6" cm="1">
        <f t="array" aca="1" ref="E10" ca="1">INDEX($A$4:$A$44,J10)</f>
        <v>0</v>
      </c>
      <c r="F10" cm="1">
        <f t="array" aca="1" ref="F10" ca="1">INDEX($B$4:$B$44,J10)</f>
        <v>0</v>
      </c>
      <c r="G10" cm="1">
        <f t="array" aca="1" ref="G10" ca="1">INDEX($C$4:$C$44,J10)</f>
        <v>0</v>
      </c>
      <c r="H10">
        <f>IF(ISNA(MATCH(ROWS($1:7),$D$4:$D$44,0)),H9,ROWS($1:7))</f>
        <v>4</v>
      </c>
      <c r="J10" s="7">
        <f t="shared" ca="1" si="1"/>
        <v>7</v>
      </c>
      <c r="L10" s="6">
        <f>Pupilles!B9</f>
        <v>0</v>
      </c>
      <c r="M10">
        <f>Pupilles!C9</f>
        <v>0</v>
      </c>
      <c r="N10" s="2">
        <f>Pupilles!Y9</f>
        <v>0</v>
      </c>
      <c r="O10" s="7">
        <f t="shared" si="2"/>
        <v>4</v>
      </c>
      <c r="P10" s="6" cm="1">
        <f t="array" aca="1" ref="P10" ca="1">INDEX($L$4:$L$43,U10)</f>
        <v>0</v>
      </c>
      <c r="Q10" cm="1">
        <f t="array" aca="1" ref="Q10" ca="1">INDEX($M$4:$M$43,U10)</f>
        <v>0</v>
      </c>
      <c r="R10" cm="1">
        <f t="array" aca="1" ref="R10" ca="1">INDEX($N$4:$N$43,U10)</f>
        <v>0</v>
      </c>
      <c r="S10">
        <f>IF(ISNA(MATCH(ROWS($1:7),$O$4:$O$43,0)),S9,ROWS($1:7))</f>
        <v>4</v>
      </c>
      <c r="U10" s="7">
        <f t="shared" ca="1" si="3"/>
        <v>7</v>
      </c>
    </row>
    <row r="11" spans="1:21" x14ac:dyDescent="0.2">
      <c r="A11" s="6">
        <f>Pupilles!B10</f>
        <v>0</v>
      </c>
      <c r="B11">
        <f>Pupilles!C10</f>
        <v>0</v>
      </c>
      <c r="C11" s="2">
        <f>Pupilles!X10</f>
        <v>0</v>
      </c>
      <c r="D11" s="7">
        <f t="shared" si="0"/>
        <v>4</v>
      </c>
      <c r="E11" s="6" cm="1">
        <f t="array" aca="1" ref="E11" ca="1">INDEX($A$4:$A$44,J11)</f>
        <v>0</v>
      </c>
      <c r="F11" cm="1">
        <f t="array" aca="1" ref="F11" ca="1">INDEX($B$4:$B$44,J11)</f>
        <v>0</v>
      </c>
      <c r="G11" cm="1">
        <f t="array" aca="1" ref="G11" ca="1">INDEX($C$4:$C$44,J11)</f>
        <v>0</v>
      </c>
      <c r="H11">
        <f>IF(ISNA(MATCH(ROWS($1:8),$D$4:$D$44,0)),H10,ROWS($1:8))</f>
        <v>4</v>
      </c>
      <c r="J11" s="7">
        <f t="shared" ca="1" si="1"/>
        <v>8</v>
      </c>
      <c r="L11" s="6">
        <f>Pupilles!B10</f>
        <v>0</v>
      </c>
      <c r="M11">
        <f>Pupilles!C10</f>
        <v>0</v>
      </c>
      <c r="N11" s="2">
        <f>Pupilles!Y10</f>
        <v>0</v>
      </c>
      <c r="O11" s="7">
        <f t="shared" si="2"/>
        <v>4</v>
      </c>
      <c r="P11" s="6" cm="1">
        <f t="array" aca="1" ref="P11" ca="1">INDEX($L$4:$L$43,U11)</f>
        <v>0</v>
      </c>
      <c r="Q11" cm="1">
        <f t="array" aca="1" ref="Q11" ca="1">INDEX($M$4:$M$43,U11)</f>
        <v>0</v>
      </c>
      <c r="R11" cm="1">
        <f t="array" aca="1" ref="R11" ca="1">INDEX($N$4:$N$43,U11)</f>
        <v>0</v>
      </c>
      <c r="S11">
        <f>IF(ISNA(MATCH(ROWS($1:8),$O$4:$O$43,0)),S10,ROWS($1:8))</f>
        <v>4</v>
      </c>
      <c r="U11" s="7">
        <f t="shared" ca="1" si="3"/>
        <v>8</v>
      </c>
    </row>
    <row r="12" spans="1:21" x14ac:dyDescent="0.2">
      <c r="A12" s="6">
        <f>Pupilles!B11</f>
        <v>0</v>
      </c>
      <c r="B12">
        <f>Pupilles!C11</f>
        <v>0</v>
      </c>
      <c r="C12" s="2">
        <f>Pupilles!X11</f>
        <v>0</v>
      </c>
      <c r="D12" s="7">
        <f t="shared" si="0"/>
        <v>4</v>
      </c>
      <c r="E12" s="6" cm="1">
        <f t="array" aca="1" ref="E12" ca="1">INDEX($A$4:$A$44,J12)</f>
        <v>0</v>
      </c>
      <c r="F12" cm="1">
        <f t="array" aca="1" ref="F12" ca="1">INDEX($B$4:$B$44,J12)</f>
        <v>0</v>
      </c>
      <c r="G12" cm="1">
        <f t="array" aca="1" ref="G12" ca="1">INDEX($C$4:$C$44,J12)</f>
        <v>0</v>
      </c>
      <c r="H12">
        <f>IF(ISNA(MATCH(ROWS($1:9),$D$4:$D$44,0)),H11,ROWS($1:9))</f>
        <v>4</v>
      </c>
      <c r="J12" s="7">
        <f t="shared" ca="1" si="1"/>
        <v>9</v>
      </c>
      <c r="L12" s="6">
        <f>Pupilles!B11</f>
        <v>0</v>
      </c>
      <c r="M12">
        <f>Pupilles!C11</f>
        <v>0</v>
      </c>
      <c r="N12" s="2">
        <f>Pupilles!Y11</f>
        <v>0</v>
      </c>
      <c r="O12" s="7">
        <f t="shared" si="2"/>
        <v>4</v>
      </c>
      <c r="P12" s="6" cm="1">
        <f t="array" aca="1" ref="P12" ca="1">INDEX($L$4:$L$43,U12)</f>
        <v>0</v>
      </c>
      <c r="Q12" cm="1">
        <f t="array" aca="1" ref="Q12" ca="1">INDEX($M$4:$M$43,U12)</f>
        <v>0</v>
      </c>
      <c r="R12" cm="1">
        <f t="array" aca="1" ref="R12" ca="1">INDEX($N$4:$N$43,U12)</f>
        <v>0</v>
      </c>
      <c r="S12">
        <f>IF(ISNA(MATCH(ROWS($1:9),$O$4:$O$43,0)),S11,ROWS($1:9))</f>
        <v>4</v>
      </c>
      <c r="U12" s="7">
        <f t="shared" ca="1" si="3"/>
        <v>9</v>
      </c>
    </row>
    <row r="13" spans="1:21" x14ac:dyDescent="0.2">
      <c r="A13" s="6">
        <f>Pupilles!B12</f>
        <v>0</v>
      </c>
      <c r="B13">
        <f>Pupilles!C12</f>
        <v>0</v>
      </c>
      <c r="C13" s="2">
        <f>Pupilles!X12</f>
        <v>0</v>
      </c>
      <c r="D13" s="7">
        <f t="shared" si="0"/>
        <v>4</v>
      </c>
      <c r="E13" s="6" cm="1">
        <f t="array" aca="1" ref="E13" ca="1">INDEX($A$4:$A$44,J13)</f>
        <v>0</v>
      </c>
      <c r="F13" cm="1">
        <f t="array" aca="1" ref="F13" ca="1">INDEX($B$4:$B$44,J13)</f>
        <v>0</v>
      </c>
      <c r="G13" cm="1">
        <f t="array" aca="1" ref="G13" ca="1">INDEX($C$4:$C$44,J13)</f>
        <v>0</v>
      </c>
      <c r="H13">
        <f>IF(ISNA(MATCH(ROWS($1:10),$D$4:$D$44,0)),H12,ROWS($1:10))</f>
        <v>4</v>
      </c>
      <c r="J13" s="7">
        <f t="shared" ca="1" si="1"/>
        <v>10</v>
      </c>
      <c r="L13" s="6">
        <f>Pupilles!B12</f>
        <v>0</v>
      </c>
      <c r="M13">
        <f>Pupilles!C12</f>
        <v>0</v>
      </c>
      <c r="N13" s="2">
        <f>Pupilles!Y12</f>
        <v>0</v>
      </c>
      <c r="O13" s="7">
        <f t="shared" si="2"/>
        <v>4</v>
      </c>
      <c r="P13" s="6" cm="1">
        <f t="array" aca="1" ref="P13" ca="1">INDEX($L$4:$L$43,U13)</f>
        <v>0</v>
      </c>
      <c r="Q13" cm="1">
        <f t="array" aca="1" ref="Q13" ca="1">INDEX($M$4:$M$43,U13)</f>
        <v>0</v>
      </c>
      <c r="R13" cm="1">
        <f t="array" aca="1" ref="R13" ca="1">INDEX($N$4:$N$43,U13)</f>
        <v>0</v>
      </c>
      <c r="S13">
        <f>IF(ISNA(MATCH(ROWS($1:10),$O$4:$O$43,0)),S12,ROWS($1:10))</f>
        <v>4</v>
      </c>
      <c r="U13" s="7">
        <f t="shared" ca="1" si="3"/>
        <v>10</v>
      </c>
    </row>
    <row r="14" spans="1:21" x14ac:dyDescent="0.2">
      <c r="A14" s="6">
        <f>Pupilles!B13</f>
        <v>0</v>
      </c>
      <c r="B14">
        <f>Pupilles!C13</f>
        <v>0</v>
      </c>
      <c r="C14" s="2">
        <f>Pupilles!X13</f>
        <v>0</v>
      </c>
      <c r="D14" s="7">
        <f t="shared" si="0"/>
        <v>4</v>
      </c>
      <c r="E14" s="6" cm="1">
        <f t="array" aca="1" ref="E14" ca="1">INDEX($A$4:$A$44,J14)</f>
        <v>0</v>
      </c>
      <c r="F14" cm="1">
        <f t="array" aca="1" ref="F14" ca="1">INDEX($B$4:$B$44,J14)</f>
        <v>0</v>
      </c>
      <c r="G14" cm="1">
        <f t="array" aca="1" ref="G14" ca="1">INDEX($C$4:$C$44,J14)</f>
        <v>0</v>
      </c>
      <c r="H14">
        <f>IF(ISNA(MATCH(ROWS($1:11),$D$4:$D$44,0)),H13,ROWS($1:11))</f>
        <v>4</v>
      </c>
      <c r="J14" s="7">
        <f t="shared" ca="1" si="1"/>
        <v>11</v>
      </c>
      <c r="L14" s="6">
        <f>Pupilles!B13</f>
        <v>0</v>
      </c>
      <c r="M14">
        <f>Pupilles!C13</f>
        <v>0</v>
      </c>
      <c r="N14" s="2">
        <f>Pupilles!Y13</f>
        <v>0</v>
      </c>
      <c r="O14" s="7">
        <f t="shared" si="2"/>
        <v>4</v>
      </c>
      <c r="P14" s="6" cm="1">
        <f t="array" aca="1" ref="P14" ca="1">INDEX($L$4:$L$43,U14)</f>
        <v>0</v>
      </c>
      <c r="Q14" cm="1">
        <f t="array" aca="1" ref="Q14" ca="1">INDEX($M$4:$M$43,U14)</f>
        <v>0</v>
      </c>
      <c r="R14" cm="1">
        <f t="array" aca="1" ref="R14" ca="1">INDEX($N$4:$N$43,U14)</f>
        <v>0</v>
      </c>
      <c r="S14">
        <f>IF(ISNA(MATCH(ROWS($1:11),$O$4:$O$43,0)),S13,ROWS($1:11))</f>
        <v>4</v>
      </c>
      <c r="U14" s="7">
        <f t="shared" ca="1" si="3"/>
        <v>11</v>
      </c>
    </row>
    <row r="15" spans="1:21" x14ac:dyDescent="0.2">
      <c r="A15" s="6">
        <f>Pupilles!B14</f>
        <v>0</v>
      </c>
      <c r="B15">
        <f>Pupilles!C14</f>
        <v>0</v>
      </c>
      <c r="C15" s="2">
        <f>Pupilles!X14</f>
        <v>0</v>
      </c>
      <c r="D15" s="7">
        <f t="shared" si="0"/>
        <v>4</v>
      </c>
      <c r="E15" s="6" cm="1">
        <f t="array" aca="1" ref="E15" ca="1">INDEX($A$4:$A$44,J15)</f>
        <v>0</v>
      </c>
      <c r="F15" cm="1">
        <f t="array" aca="1" ref="F15" ca="1">INDEX($B$4:$B$44,J15)</f>
        <v>0</v>
      </c>
      <c r="G15" cm="1">
        <f t="array" aca="1" ref="G15" ca="1">INDEX($C$4:$C$44,J15)</f>
        <v>0</v>
      </c>
      <c r="H15">
        <f>IF(ISNA(MATCH(ROWS($1:12),$D$4:$D$44,0)),H14,ROWS($1:12))</f>
        <v>4</v>
      </c>
      <c r="J15" s="7">
        <f t="shared" ca="1" si="1"/>
        <v>12</v>
      </c>
      <c r="L15" s="6">
        <f>Pupilles!B14</f>
        <v>0</v>
      </c>
      <c r="M15">
        <f>Pupilles!C14</f>
        <v>0</v>
      </c>
      <c r="N15" s="2">
        <f>Pupilles!Y14</f>
        <v>0</v>
      </c>
      <c r="O15" s="7">
        <f t="shared" si="2"/>
        <v>4</v>
      </c>
      <c r="P15" s="6" cm="1">
        <f t="array" aca="1" ref="P15" ca="1">INDEX($L$4:$L$43,U15)</f>
        <v>0</v>
      </c>
      <c r="Q15" cm="1">
        <f t="array" aca="1" ref="Q15" ca="1">INDEX($M$4:$M$43,U15)</f>
        <v>0</v>
      </c>
      <c r="R15" cm="1">
        <f t="array" aca="1" ref="R15" ca="1">INDEX($N$4:$N$43,U15)</f>
        <v>0</v>
      </c>
      <c r="S15">
        <f>IF(ISNA(MATCH(ROWS($1:12),$O$4:$O$43,0)),S14,ROWS($1:12))</f>
        <v>4</v>
      </c>
      <c r="U15" s="7">
        <f t="shared" ca="1" si="3"/>
        <v>12</v>
      </c>
    </row>
    <row r="16" spans="1:21" x14ac:dyDescent="0.2">
      <c r="A16" s="6">
        <f>Pupilles!B15</f>
        <v>0</v>
      </c>
      <c r="B16">
        <f>Pupilles!C15</f>
        <v>0</v>
      </c>
      <c r="C16" s="2">
        <f>Pupilles!X15</f>
        <v>0</v>
      </c>
      <c r="D16" s="7">
        <f t="shared" si="0"/>
        <v>4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4</v>
      </c>
      <c r="J16" s="7">
        <f t="shared" ca="1" si="1"/>
        <v>13</v>
      </c>
      <c r="L16" s="6">
        <f>Pupilles!B15</f>
        <v>0</v>
      </c>
      <c r="M16">
        <f>Pupilles!C15</f>
        <v>0</v>
      </c>
      <c r="N16" s="2">
        <f>Pupilles!Y15</f>
        <v>0</v>
      </c>
      <c r="O16" s="7">
        <f t="shared" si="2"/>
        <v>4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4</v>
      </c>
      <c r="U16" s="7">
        <f t="shared" ca="1" si="3"/>
        <v>13</v>
      </c>
    </row>
    <row r="17" spans="1:21" x14ac:dyDescent="0.2">
      <c r="A17" s="6">
        <f>Pupilles!B16</f>
        <v>0</v>
      </c>
      <c r="B17">
        <f>Pupilles!C16</f>
        <v>0</v>
      </c>
      <c r="C17" s="2">
        <f>Pupilles!X16</f>
        <v>0</v>
      </c>
      <c r="D17" s="7">
        <f t="shared" si="0"/>
        <v>4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4</v>
      </c>
      <c r="J17" s="7">
        <f t="shared" ca="1" si="1"/>
        <v>14</v>
      </c>
      <c r="L17" s="6">
        <f>Pupilles!B16</f>
        <v>0</v>
      </c>
      <c r="M17">
        <f>Pupilles!C16</f>
        <v>0</v>
      </c>
      <c r="N17" s="2">
        <f>Pupilles!Y16</f>
        <v>0</v>
      </c>
      <c r="O17" s="7">
        <f t="shared" si="2"/>
        <v>4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4</v>
      </c>
      <c r="U17" s="7">
        <f t="shared" ca="1" si="3"/>
        <v>14</v>
      </c>
    </row>
    <row r="18" spans="1:21" x14ac:dyDescent="0.2">
      <c r="A18" s="6">
        <f>Pupilles!B17</f>
        <v>0</v>
      </c>
      <c r="B18">
        <f>Pupilles!C17</f>
        <v>0</v>
      </c>
      <c r="C18" s="2">
        <f>Pupilles!X17</f>
        <v>0</v>
      </c>
      <c r="D18" s="7">
        <f t="shared" si="0"/>
        <v>4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4</v>
      </c>
      <c r="J18" s="7">
        <f t="shared" ca="1" si="1"/>
        <v>15</v>
      </c>
      <c r="L18" s="6">
        <f>Pupilles!B17</f>
        <v>0</v>
      </c>
      <c r="M18">
        <f>Pupilles!C17</f>
        <v>0</v>
      </c>
      <c r="N18" s="2">
        <f>Pupilles!Y17</f>
        <v>0</v>
      </c>
      <c r="O18" s="7">
        <f t="shared" si="2"/>
        <v>4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4</v>
      </c>
      <c r="U18" s="7">
        <f t="shared" ca="1" si="3"/>
        <v>15</v>
      </c>
    </row>
    <row r="19" spans="1:21" x14ac:dyDescent="0.2">
      <c r="A19" s="6">
        <f>Pupilles!B18</f>
        <v>0</v>
      </c>
      <c r="B19">
        <f>Pupilles!C18</f>
        <v>0</v>
      </c>
      <c r="C19" s="2">
        <f>Pupilles!X18</f>
        <v>0</v>
      </c>
      <c r="D19" s="7">
        <f t="shared" si="0"/>
        <v>4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4</v>
      </c>
      <c r="J19" s="7">
        <f t="shared" ca="1" si="1"/>
        <v>16</v>
      </c>
      <c r="L19" s="6">
        <f>Pupilles!B18</f>
        <v>0</v>
      </c>
      <c r="M19">
        <f>Pupilles!C18</f>
        <v>0</v>
      </c>
      <c r="N19" s="2">
        <f>Pupilles!Y18</f>
        <v>0</v>
      </c>
      <c r="O19" s="7">
        <f t="shared" si="2"/>
        <v>4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4</v>
      </c>
      <c r="U19" s="7">
        <f t="shared" ca="1" si="3"/>
        <v>16</v>
      </c>
    </row>
    <row r="20" spans="1:21" x14ac:dyDescent="0.2">
      <c r="A20" s="6">
        <f>Pupilles!B19</f>
        <v>0</v>
      </c>
      <c r="B20">
        <f>Pupilles!C19</f>
        <v>0</v>
      </c>
      <c r="C20" s="2">
        <f>Pupilles!X19</f>
        <v>0</v>
      </c>
      <c r="D20" s="7">
        <f t="shared" si="0"/>
        <v>4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4</v>
      </c>
      <c r="J20" s="7">
        <f t="shared" ca="1" si="1"/>
        <v>17</v>
      </c>
      <c r="L20" s="6">
        <f>Pupilles!B19</f>
        <v>0</v>
      </c>
      <c r="M20">
        <f>Pupilles!C19</f>
        <v>0</v>
      </c>
      <c r="N20" s="2">
        <f>Pupilles!Y19</f>
        <v>0</v>
      </c>
      <c r="O20" s="7">
        <f t="shared" si="2"/>
        <v>4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4</v>
      </c>
      <c r="U20" s="7">
        <f t="shared" ca="1" si="3"/>
        <v>17</v>
      </c>
    </row>
    <row r="21" spans="1:21" x14ac:dyDescent="0.2">
      <c r="A21" s="6">
        <f>Pupilles!B20</f>
        <v>0</v>
      </c>
      <c r="B21">
        <f>Pupilles!C20</f>
        <v>0</v>
      </c>
      <c r="C21" s="2">
        <f>Pupilles!X20</f>
        <v>0</v>
      </c>
      <c r="D21" s="7">
        <f t="shared" si="0"/>
        <v>4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4</v>
      </c>
      <c r="J21" s="7">
        <f t="shared" ca="1" si="1"/>
        <v>18</v>
      </c>
      <c r="L21" s="6">
        <f>Pupilles!B20</f>
        <v>0</v>
      </c>
      <c r="M21">
        <f>Pupilles!C20</f>
        <v>0</v>
      </c>
      <c r="N21" s="2">
        <f>Pupilles!Y20</f>
        <v>0</v>
      </c>
      <c r="O21" s="7">
        <f t="shared" si="2"/>
        <v>4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4</v>
      </c>
      <c r="U21" s="7">
        <f t="shared" ca="1" si="3"/>
        <v>18</v>
      </c>
    </row>
    <row r="22" spans="1:21" x14ac:dyDescent="0.2">
      <c r="A22" s="6">
        <f>Pupilles!B21</f>
        <v>0</v>
      </c>
      <c r="B22">
        <f>Pupilles!C21</f>
        <v>0</v>
      </c>
      <c r="C22" s="2">
        <f>Pupilles!X21</f>
        <v>0</v>
      </c>
      <c r="D22" s="7">
        <f t="shared" si="0"/>
        <v>4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4</v>
      </c>
      <c r="J22" s="7">
        <f t="shared" ca="1" si="1"/>
        <v>19</v>
      </c>
      <c r="L22" s="6">
        <f>Pupilles!B21</f>
        <v>0</v>
      </c>
      <c r="M22">
        <f>Pupilles!C21</f>
        <v>0</v>
      </c>
      <c r="N22" s="2">
        <f>Pupilles!Y21</f>
        <v>0</v>
      </c>
      <c r="O22" s="7">
        <f t="shared" si="2"/>
        <v>4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4</v>
      </c>
      <c r="U22" s="7">
        <f t="shared" ca="1" si="3"/>
        <v>19</v>
      </c>
    </row>
    <row r="23" spans="1:21" x14ac:dyDescent="0.2">
      <c r="A23" s="6">
        <f>Pupilles!B22</f>
        <v>0</v>
      </c>
      <c r="B23">
        <f>Pupilles!C22</f>
        <v>0</v>
      </c>
      <c r="C23" s="2">
        <f>Pupilles!X22</f>
        <v>0</v>
      </c>
      <c r="D23" s="7">
        <f t="shared" si="0"/>
        <v>4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4</v>
      </c>
      <c r="J23" s="7">
        <f t="shared" ca="1" si="1"/>
        <v>20</v>
      </c>
      <c r="L23" s="6">
        <f>Pupilles!B22</f>
        <v>0</v>
      </c>
      <c r="M23">
        <f>Pupilles!C22</f>
        <v>0</v>
      </c>
      <c r="N23" s="2">
        <f>Pupilles!Y22</f>
        <v>0</v>
      </c>
      <c r="O23" s="7">
        <f t="shared" si="2"/>
        <v>4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4</v>
      </c>
      <c r="U23" s="7">
        <f t="shared" ca="1" si="3"/>
        <v>20</v>
      </c>
    </row>
    <row r="24" spans="1:21" x14ac:dyDescent="0.2">
      <c r="A24" s="6">
        <f>Pupilles!B23</f>
        <v>0</v>
      </c>
      <c r="B24">
        <f>Pupilles!C23</f>
        <v>0</v>
      </c>
      <c r="C24" s="2">
        <f>Pupilles!X23</f>
        <v>0</v>
      </c>
      <c r="D24" s="7">
        <f t="shared" si="0"/>
        <v>4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4</v>
      </c>
      <c r="J24" s="7">
        <f t="shared" ca="1" si="1"/>
        <v>21</v>
      </c>
      <c r="L24" s="6">
        <f>Pupilles!B23</f>
        <v>0</v>
      </c>
      <c r="M24">
        <f>Pupilles!C23</f>
        <v>0</v>
      </c>
      <c r="N24" s="2">
        <f>Pupilles!Y23</f>
        <v>0</v>
      </c>
      <c r="O24" s="7">
        <f t="shared" si="2"/>
        <v>4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4</v>
      </c>
      <c r="U24" s="7">
        <f t="shared" ca="1" si="3"/>
        <v>21</v>
      </c>
    </row>
    <row r="25" spans="1:21" x14ac:dyDescent="0.2">
      <c r="A25" s="6">
        <f>Pupilles!B24</f>
        <v>0</v>
      </c>
      <c r="B25">
        <f>Pupilles!C24</f>
        <v>0</v>
      </c>
      <c r="C25" s="2">
        <f>Pupilles!X24</f>
        <v>0</v>
      </c>
      <c r="D25" s="7">
        <f t="shared" si="0"/>
        <v>4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4</v>
      </c>
      <c r="J25" s="7">
        <f t="shared" ca="1" si="1"/>
        <v>22</v>
      </c>
      <c r="L25" s="6">
        <f>Pupilles!B24</f>
        <v>0</v>
      </c>
      <c r="M25">
        <f>Pupilles!C24</f>
        <v>0</v>
      </c>
      <c r="N25" s="2">
        <f>Pupilles!Y24</f>
        <v>0</v>
      </c>
      <c r="O25" s="7">
        <f>(RANK(N25,$N$4:$N$43))</f>
        <v>4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4</v>
      </c>
      <c r="U25" s="7">
        <f t="shared" ca="1" si="3"/>
        <v>22</v>
      </c>
    </row>
    <row r="26" spans="1:21" x14ac:dyDescent="0.2">
      <c r="A26" s="6">
        <f>Pupilles!B25</f>
        <v>0</v>
      </c>
      <c r="B26">
        <f>Pupilles!C25</f>
        <v>0</v>
      </c>
      <c r="C26" s="2">
        <f>Pupilles!X25</f>
        <v>0</v>
      </c>
      <c r="D26" s="7">
        <f t="shared" si="0"/>
        <v>4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4</v>
      </c>
      <c r="J26" s="7">
        <f t="shared" ca="1" si="1"/>
        <v>23</v>
      </c>
      <c r="L26" s="6">
        <f>Pupilles!B25</f>
        <v>0</v>
      </c>
      <c r="M26">
        <f>Pupilles!C25</f>
        <v>0</v>
      </c>
      <c r="N26" s="2">
        <f>Pupilles!Y25</f>
        <v>0</v>
      </c>
      <c r="O26" s="7">
        <f t="shared" ref="O26:O43" si="4">(RANK(N26,$N$4:$N$43))</f>
        <v>4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4</v>
      </c>
      <c r="U26" s="7">
        <f t="shared" ca="1" si="3"/>
        <v>23</v>
      </c>
    </row>
    <row r="27" spans="1:21" x14ac:dyDescent="0.2">
      <c r="A27" s="6">
        <f>Pupilles!B26</f>
        <v>0</v>
      </c>
      <c r="B27">
        <f>Pupilles!C26</f>
        <v>0</v>
      </c>
      <c r="C27" s="2">
        <f>Pupilles!X26</f>
        <v>0</v>
      </c>
      <c r="D27" s="7">
        <f t="shared" si="0"/>
        <v>4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4</v>
      </c>
      <c r="J27" s="7">
        <f t="shared" ca="1" si="1"/>
        <v>24</v>
      </c>
      <c r="L27" s="6">
        <f>Pupilles!B26</f>
        <v>0</v>
      </c>
      <c r="M27">
        <f>Pupilles!C26</f>
        <v>0</v>
      </c>
      <c r="N27" s="2">
        <f>Pupilles!Y26</f>
        <v>0</v>
      </c>
      <c r="O27" s="7">
        <f t="shared" si="4"/>
        <v>4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4</v>
      </c>
      <c r="U27" s="7">
        <f t="shared" ca="1" si="3"/>
        <v>24</v>
      </c>
    </row>
    <row r="28" spans="1:21" x14ac:dyDescent="0.2">
      <c r="A28" s="6">
        <f>Pupilles!B27</f>
        <v>0</v>
      </c>
      <c r="B28">
        <f>Pupilles!C27</f>
        <v>0</v>
      </c>
      <c r="C28" s="2">
        <f>Pupilles!X27</f>
        <v>0</v>
      </c>
      <c r="D28" s="7">
        <f t="shared" si="0"/>
        <v>4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4</v>
      </c>
      <c r="J28" s="7">
        <f t="shared" ca="1" si="1"/>
        <v>25</v>
      </c>
      <c r="L28" s="6">
        <f>Pupilles!B27</f>
        <v>0</v>
      </c>
      <c r="M28">
        <f>Pupilles!C27</f>
        <v>0</v>
      </c>
      <c r="N28" s="2">
        <f>Pupilles!Y27</f>
        <v>0</v>
      </c>
      <c r="O28" s="7">
        <f t="shared" si="4"/>
        <v>4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4</v>
      </c>
      <c r="U28" s="7">
        <f t="shared" ca="1" si="3"/>
        <v>25</v>
      </c>
    </row>
    <row r="29" spans="1:21" x14ac:dyDescent="0.2">
      <c r="A29" s="6">
        <f>Pupilles!B28</f>
        <v>0</v>
      </c>
      <c r="B29">
        <f>Pupilles!C28</f>
        <v>0</v>
      </c>
      <c r="C29" s="2">
        <f>Pupilles!X28</f>
        <v>0</v>
      </c>
      <c r="D29" s="7">
        <f t="shared" si="0"/>
        <v>4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4</v>
      </c>
      <c r="J29" s="7">
        <f t="shared" ca="1" si="1"/>
        <v>26</v>
      </c>
      <c r="L29" s="6">
        <f>Pupilles!B28</f>
        <v>0</v>
      </c>
      <c r="M29">
        <f>Pupilles!C28</f>
        <v>0</v>
      </c>
      <c r="N29" s="2">
        <f>Pupilles!Y28</f>
        <v>0</v>
      </c>
      <c r="O29" s="7">
        <f t="shared" si="4"/>
        <v>4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4</v>
      </c>
      <c r="U29" s="7">
        <f t="shared" ca="1" si="3"/>
        <v>26</v>
      </c>
    </row>
    <row r="30" spans="1:21" x14ac:dyDescent="0.2">
      <c r="A30" s="6">
        <f>Pupilles!B29</f>
        <v>0</v>
      </c>
      <c r="B30">
        <f>Pupilles!C29</f>
        <v>0</v>
      </c>
      <c r="C30" s="2">
        <f>Pupilles!X29</f>
        <v>0</v>
      </c>
      <c r="D30" s="7">
        <f t="shared" si="0"/>
        <v>4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4</v>
      </c>
      <c r="J30" s="7">
        <f t="shared" ca="1" si="1"/>
        <v>27</v>
      </c>
      <c r="L30" s="6">
        <f>Pupilles!B29</f>
        <v>0</v>
      </c>
      <c r="M30">
        <f>Pupilles!C29</f>
        <v>0</v>
      </c>
      <c r="N30" s="2">
        <f>Pupilles!Y29</f>
        <v>0</v>
      </c>
      <c r="O30" s="7">
        <f t="shared" si="4"/>
        <v>4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4</v>
      </c>
      <c r="U30" s="7">
        <f t="shared" ca="1" si="3"/>
        <v>27</v>
      </c>
    </row>
    <row r="31" spans="1:21" x14ac:dyDescent="0.2">
      <c r="A31" s="6">
        <f>Pupilles!B30</f>
        <v>0</v>
      </c>
      <c r="B31">
        <f>Pupilles!C30</f>
        <v>0</v>
      </c>
      <c r="C31" s="2">
        <f>Pupilles!X30</f>
        <v>0</v>
      </c>
      <c r="D31" s="7">
        <f t="shared" si="0"/>
        <v>4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4</v>
      </c>
      <c r="J31" s="7">
        <f t="shared" ca="1" si="1"/>
        <v>28</v>
      </c>
      <c r="L31" s="6">
        <f>Pupilles!B30</f>
        <v>0</v>
      </c>
      <c r="M31">
        <f>Pupilles!C30</f>
        <v>0</v>
      </c>
      <c r="N31" s="2">
        <f>Pupilles!Y30</f>
        <v>0</v>
      </c>
      <c r="O31" s="7">
        <f t="shared" si="4"/>
        <v>4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4</v>
      </c>
      <c r="U31" s="7">
        <f t="shared" ca="1" si="3"/>
        <v>28</v>
      </c>
    </row>
    <row r="32" spans="1:21" x14ac:dyDescent="0.2">
      <c r="A32" s="6">
        <f>Pupilles!B31</f>
        <v>0</v>
      </c>
      <c r="B32">
        <f>Pupilles!C31</f>
        <v>0</v>
      </c>
      <c r="C32" s="2">
        <f>Pupilles!X31</f>
        <v>0</v>
      </c>
      <c r="D32" s="7">
        <f t="shared" si="0"/>
        <v>4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4</v>
      </c>
      <c r="J32" s="7">
        <f t="shared" ca="1" si="1"/>
        <v>29</v>
      </c>
      <c r="L32" s="6">
        <f>Pupilles!B31</f>
        <v>0</v>
      </c>
      <c r="M32">
        <f>Pupilles!C31</f>
        <v>0</v>
      </c>
      <c r="N32" s="2">
        <f>Pupilles!Y31</f>
        <v>0</v>
      </c>
      <c r="O32" s="7">
        <f t="shared" si="4"/>
        <v>4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4</v>
      </c>
      <c r="U32" s="7">
        <f t="shared" ca="1" si="3"/>
        <v>29</v>
      </c>
    </row>
    <row r="33" spans="1:21" x14ac:dyDescent="0.2">
      <c r="A33" s="6">
        <f>Pupilles!B32</f>
        <v>0</v>
      </c>
      <c r="B33">
        <f>Pupilles!C32</f>
        <v>0</v>
      </c>
      <c r="C33" s="2">
        <f>Pupilles!X32</f>
        <v>0</v>
      </c>
      <c r="D33" s="7">
        <f t="shared" si="0"/>
        <v>4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4</v>
      </c>
      <c r="J33" s="7">
        <f t="shared" ca="1" si="1"/>
        <v>30</v>
      </c>
      <c r="L33" s="6">
        <f>Pupilles!B32</f>
        <v>0</v>
      </c>
      <c r="M33">
        <f>Pupilles!C32</f>
        <v>0</v>
      </c>
      <c r="N33" s="2">
        <f>Pupilles!Y32</f>
        <v>0</v>
      </c>
      <c r="O33" s="7">
        <f t="shared" si="4"/>
        <v>4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4</v>
      </c>
      <c r="U33" s="7">
        <f t="shared" ca="1" si="3"/>
        <v>30</v>
      </c>
    </row>
    <row r="34" spans="1:21" x14ac:dyDescent="0.2">
      <c r="A34" s="6">
        <f>Pupilles!B33</f>
        <v>0</v>
      </c>
      <c r="B34">
        <f>Pupilles!C33</f>
        <v>0</v>
      </c>
      <c r="C34" s="2">
        <f>Pupilles!X33</f>
        <v>0</v>
      </c>
      <c r="D34" s="7">
        <f t="shared" si="0"/>
        <v>4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4</v>
      </c>
      <c r="J34" s="7">
        <f t="shared" ca="1" si="1"/>
        <v>31</v>
      </c>
      <c r="L34" s="6">
        <f>Pupilles!B33</f>
        <v>0</v>
      </c>
      <c r="M34">
        <f>Pupilles!C33</f>
        <v>0</v>
      </c>
      <c r="N34" s="2">
        <f>Pupilles!Y33</f>
        <v>0</v>
      </c>
      <c r="O34" s="7">
        <f t="shared" si="4"/>
        <v>4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4</v>
      </c>
      <c r="U34" s="7">
        <f t="shared" ca="1" si="3"/>
        <v>31</v>
      </c>
    </row>
    <row r="35" spans="1:21" x14ac:dyDescent="0.2">
      <c r="A35" s="6">
        <f>Pupilles!B34</f>
        <v>0</v>
      </c>
      <c r="B35">
        <f>Pupilles!C34</f>
        <v>0</v>
      </c>
      <c r="C35" s="2">
        <f>Pupilles!X34</f>
        <v>0</v>
      </c>
      <c r="D35" s="7">
        <f t="shared" si="0"/>
        <v>4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4</v>
      </c>
      <c r="J35" s="7">
        <f t="shared" ca="1" si="1"/>
        <v>32</v>
      </c>
      <c r="L35" s="6">
        <f>Pupilles!B34</f>
        <v>0</v>
      </c>
      <c r="M35">
        <f>Pupilles!C34</f>
        <v>0</v>
      </c>
      <c r="N35" s="2">
        <f>Pupilles!Y34</f>
        <v>0</v>
      </c>
      <c r="O35" s="7">
        <f t="shared" si="4"/>
        <v>4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4</v>
      </c>
      <c r="U35" s="7">
        <f t="shared" ca="1" si="3"/>
        <v>32</v>
      </c>
    </row>
    <row r="36" spans="1:21" x14ac:dyDescent="0.2">
      <c r="A36" s="6">
        <f>Pupilles!B35</f>
        <v>0</v>
      </c>
      <c r="B36">
        <f>Pupilles!C35</f>
        <v>0</v>
      </c>
      <c r="C36" s="2">
        <f>Pupilles!X35</f>
        <v>0</v>
      </c>
      <c r="D36" s="7">
        <f t="shared" si="0"/>
        <v>4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4</v>
      </c>
      <c r="J36" s="7">
        <f t="shared" ca="1" si="1"/>
        <v>33</v>
      </c>
      <c r="L36" s="6">
        <f>Pupilles!B35</f>
        <v>0</v>
      </c>
      <c r="M36">
        <f>Pupilles!C35</f>
        <v>0</v>
      </c>
      <c r="N36" s="2">
        <f>Pupilles!Y35</f>
        <v>0</v>
      </c>
      <c r="O36" s="7">
        <f t="shared" si="4"/>
        <v>4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4</v>
      </c>
      <c r="U36" s="7">
        <f t="shared" ca="1" si="3"/>
        <v>33</v>
      </c>
    </row>
    <row r="37" spans="1:21" x14ac:dyDescent="0.2">
      <c r="A37" s="6">
        <f>Pupilles!B36</f>
        <v>0</v>
      </c>
      <c r="B37">
        <f>Pupilles!C36</f>
        <v>0</v>
      </c>
      <c r="C37" s="2">
        <f>Pupilles!X36</f>
        <v>0</v>
      </c>
      <c r="D37" s="7">
        <f t="shared" si="0"/>
        <v>4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4</v>
      </c>
      <c r="J37" s="7">
        <f t="shared" ca="1" si="1"/>
        <v>34</v>
      </c>
      <c r="L37" s="6">
        <f>Pupilles!B36</f>
        <v>0</v>
      </c>
      <c r="M37">
        <f>Pupilles!C36</f>
        <v>0</v>
      </c>
      <c r="N37" s="2">
        <f>Pupilles!Y36</f>
        <v>0</v>
      </c>
      <c r="O37" s="7">
        <f t="shared" si="4"/>
        <v>4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4</v>
      </c>
      <c r="U37" s="7">
        <f t="shared" ca="1" si="3"/>
        <v>34</v>
      </c>
    </row>
    <row r="38" spans="1:21" x14ac:dyDescent="0.2">
      <c r="A38" s="6">
        <f>Pupilles!B37</f>
        <v>0</v>
      </c>
      <c r="B38">
        <f>Pupilles!C37</f>
        <v>0</v>
      </c>
      <c r="C38" s="2">
        <f>Pupilles!X37</f>
        <v>0</v>
      </c>
      <c r="D38" s="7">
        <f t="shared" si="0"/>
        <v>4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4</v>
      </c>
      <c r="J38" s="7">
        <f t="shared" ca="1" si="1"/>
        <v>35</v>
      </c>
      <c r="L38" s="6">
        <f>Pupilles!B37</f>
        <v>0</v>
      </c>
      <c r="M38">
        <f>Pupilles!C37</f>
        <v>0</v>
      </c>
      <c r="N38" s="2">
        <f>Pupilles!Y37</f>
        <v>0</v>
      </c>
      <c r="O38" s="7">
        <f t="shared" si="4"/>
        <v>4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4</v>
      </c>
      <c r="U38" s="7">
        <f t="shared" ca="1" si="3"/>
        <v>35</v>
      </c>
    </row>
    <row r="39" spans="1:21" x14ac:dyDescent="0.2">
      <c r="A39" s="6">
        <f>Pupilles!B38</f>
        <v>0</v>
      </c>
      <c r="B39">
        <f>Pupilles!C38</f>
        <v>0</v>
      </c>
      <c r="C39" s="2">
        <f>Pupilles!X38</f>
        <v>0</v>
      </c>
      <c r="D39" s="7">
        <f t="shared" si="0"/>
        <v>4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4</v>
      </c>
      <c r="J39" s="7">
        <f t="shared" ca="1" si="1"/>
        <v>36</v>
      </c>
      <c r="L39" s="6">
        <f>Pupilles!B38</f>
        <v>0</v>
      </c>
      <c r="M39">
        <f>Pupilles!C38</f>
        <v>0</v>
      </c>
      <c r="N39" s="2">
        <f>Pupilles!Y38</f>
        <v>0</v>
      </c>
      <c r="O39" s="7">
        <f t="shared" si="4"/>
        <v>4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4</v>
      </c>
      <c r="U39" s="7">
        <f t="shared" ca="1" si="3"/>
        <v>36</v>
      </c>
    </row>
    <row r="40" spans="1:21" x14ac:dyDescent="0.2">
      <c r="A40" s="6">
        <f>Pupilles!B39</f>
        <v>0</v>
      </c>
      <c r="B40">
        <f>Pupilles!C39</f>
        <v>0</v>
      </c>
      <c r="C40" s="2">
        <f>Pupilles!X39</f>
        <v>0</v>
      </c>
      <c r="D40" s="7">
        <f t="shared" si="0"/>
        <v>4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4</v>
      </c>
      <c r="J40" s="7">
        <f t="shared" ca="1" si="1"/>
        <v>37</v>
      </c>
      <c r="L40" s="6">
        <f>Pupilles!B39</f>
        <v>0</v>
      </c>
      <c r="M40">
        <f>Pupilles!C39</f>
        <v>0</v>
      </c>
      <c r="N40" s="2">
        <f>Pupilles!Y39</f>
        <v>0</v>
      </c>
      <c r="O40" s="7">
        <f t="shared" si="4"/>
        <v>4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4</v>
      </c>
      <c r="U40" s="7">
        <f t="shared" ca="1" si="3"/>
        <v>37</v>
      </c>
    </row>
    <row r="41" spans="1:21" x14ac:dyDescent="0.2">
      <c r="A41" s="6">
        <f>Pupilles!B40</f>
        <v>0</v>
      </c>
      <c r="B41">
        <f>Pupilles!C40</f>
        <v>0</v>
      </c>
      <c r="C41" s="2">
        <f>Pupilles!X40</f>
        <v>0</v>
      </c>
      <c r="D41" s="7">
        <f t="shared" si="0"/>
        <v>4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4</v>
      </c>
      <c r="J41" s="7">
        <f t="shared" ca="1" si="1"/>
        <v>38</v>
      </c>
      <c r="L41" s="6">
        <f>Pupilles!B40</f>
        <v>0</v>
      </c>
      <c r="M41">
        <f>Pupilles!C40</f>
        <v>0</v>
      </c>
      <c r="N41" s="2">
        <f>Pupilles!Y40</f>
        <v>0</v>
      </c>
      <c r="O41" s="7">
        <f t="shared" si="4"/>
        <v>4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4</v>
      </c>
      <c r="U41" s="7">
        <f t="shared" ca="1" si="3"/>
        <v>38</v>
      </c>
    </row>
    <row r="42" spans="1:21" x14ac:dyDescent="0.2">
      <c r="A42" s="6">
        <f>Pupilles!B41</f>
        <v>0</v>
      </c>
      <c r="B42">
        <f>Pupilles!C41</f>
        <v>0</v>
      </c>
      <c r="C42" s="2">
        <f>Pupilles!X41</f>
        <v>0</v>
      </c>
      <c r="D42" s="7">
        <f t="shared" si="0"/>
        <v>4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4</v>
      </c>
      <c r="J42" s="7">
        <f t="shared" ca="1" si="1"/>
        <v>39</v>
      </c>
      <c r="L42" s="6">
        <f>Pupilles!B41</f>
        <v>0</v>
      </c>
      <c r="M42">
        <f>Pupilles!C41</f>
        <v>0</v>
      </c>
      <c r="N42" s="2">
        <f>Pupilles!Y41</f>
        <v>0</v>
      </c>
      <c r="O42" s="7">
        <f t="shared" si="4"/>
        <v>4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4</v>
      </c>
      <c r="U42" s="7">
        <f t="shared" ca="1" si="3"/>
        <v>39</v>
      </c>
    </row>
    <row r="43" spans="1:21" ht="16" thickBot="1" x14ac:dyDescent="0.25">
      <c r="A43" s="8">
        <f>Pupilles!B42</f>
        <v>0</v>
      </c>
      <c r="B43" s="9">
        <f>Pupilles!C42</f>
        <v>0</v>
      </c>
      <c r="C43" s="23">
        <f>Pupilles!X42</f>
        <v>0</v>
      </c>
      <c r="D43" s="10">
        <f t="shared" si="0"/>
        <v>4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4</v>
      </c>
      <c r="I43" s="9"/>
      <c r="J43" s="10">
        <f t="shared" ca="1" si="1"/>
        <v>40</v>
      </c>
      <c r="L43" s="8">
        <f>Pupilles!B42</f>
        <v>0</v>
      </c>
      <c r="M43" s="9">
        <f>Pupilles!C42</f>
        <v>0</v>
      </c>
      <c r="N43" s="23">
        <f>Pupilles!Y42</f>
        <v>0</v>
      </c>
      <c r="O43" s="10">
        <f t="shared" si="4"/>
        <v>4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4</v>
      </c>
      <c r="T43" s="9"/>
      <c r="U43" s="10">
        <f t="shared" ca="1" si="3"/>
        <v>40</v>
      </c>
    </row>
  </sheetData>
  <sheetProtection algorithmName="SHA-512" hashValue="iLHm1z93qcZS4jHYrrFd8x/XGq2gP1GNZ+5R9RjP2f85ElqzYwLz14f6coANlOub0pZsaNt6TVaUNfrHqWbwEg==" saltValue="xGvh0YjVS7bbwjkV/NCj4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B81A-4050-5145-8413-D24A23F743A0}">
  <sheetPr codeName="Feuil18"/>
  <dimension ref="A2:U43"/>
  <sheetViews>
    <sheetView zoomScale="93" workbookViewId="0">
      <selection activeCell="U4" sqref="U4"/>
    </sheetView>
  </sheetViews>
  <sheetFormatPr baseColWidth="10" defaultRowHeight="15" x14ac:dyDescent="0.2"/>
  <sheetData>
    <row r="2" spans="1:21" ht="16" thickBot="1" x14ac:dyDescent="0.25">
      <c r="F2" t="s">
        <v>16</v>
      </c>
      <c r="J2" t="s">
        <v>18</v>
      </c>
      <c r="Q2" t="s">
        <v>16</v>
      </c>
      <c r="U2" t="s">
        <v>18</v>
      </c>
    </row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Poussins!B3</f>
        <v>0</v>
      </c>
      <c r="B4" t="str">
        <f>Poussins!C3</f>
        <v>Ethan</v>
      </c>
      <c r="C4" s="2">
        <f>Poussins!X3</f>
        <v>31.299999999999997</v>
      </c>
      <c r="D4" s="7">
        <f>(RANK(C4,$C$4:$C$44))</f>
        <v>3</v>
      </c>
      <c r="E4" s="6" cm="1">
        <f t="array" aca="1" ref="E4" ca="1">INDEX($A$4:$A$44,J4)</f>
        <v>0</v>
      </c>
      <c r="F4" t="str" cm="1">
        <f t="array" aca="1" ref="F4" ca="1">INDEX($B$4:$B$44,J4)</f>
        <v>Alloun</v>
      </c>
      <c r="G4" cm="1">
        <f t="array" aca="1" ref="G4" ca="1">INDEX($C$4:$C$44,J4)</f>
        <v>32.950000000000003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3</v>
      </c>
      <c r="L4" s="6">
        <f>Poussins!B3</f>
        <v>0</v>
      </c>
      <c r="M4" t="str">
        <f>Poussins!C3</f>
        <v>Ethan</v>
      </c>
      <c r="N4" s="2">
        <f>Poussins!Y3</f>
        <v>41.3</v>
      </c>
      <c r="O4" s="7">
        <f>(RANK(N4,$N$4:$N$43))</f>
        <v>3</v>
      </c>
      <c r="P4" s="6" cm="1">
        <f t="array" aca="1" ref="P4" ca="1">INDEX($L$4:$L$43,U4)</f>
        <v>0</v>
      </c>
      <c r="Q4" t="str" cm="1">
        <f t="array" aca="1" ref="Q4" ca="1">INDEX($M$4:$M$43,U4)</f>
        <v>Alloun</v>
      </c>
      <c r="R4" cm="1">
        <f t="array" aca="1" ref="R4" ca="1">INDEX($N$4:$N$43,U4)</f>
        <v>44.95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3</v>
      </c>
    </row>
    <row r="5" spans="1:21" x14ac:dyDescent="0.2">
      <c r="A5" s="6">
        <f>Poussins!B4</f>
        <v>0</v>
      </c>
      <c r="B5" t="str">
        <f>Poussins!C4</f>
        <v>Sohan</v>
      </c>
      <c r="C5" s="2">
        <f>Poussins!X4</f>
        <v>32.9</v>
      </c>
      <c r="D5" s="7">
        <f t="shared" ref="D5:D43" si="0">(RANK(C5,$C$4:$C$44))</f>
        <v>2</v>
      </c>
      <c r="E5" s="6" cm="1">
        <f t="array" aca="1" ref="E5" ca="1">INDEX($A$4:$A$44,J5)</f>
        <v>0</v>
      </c>
      <c r="F5" t="str" cm="1">
        <f t="array" aca="1" ref="F5" ca="1">INDEX($B$4:$B$44,J5)</f>
        <v>Sohan</v>
      </c>
      <c r="G5" cm="1">
        <f t="array" aca="1" ref="G5" ca="1">INDEX($C$4:$C$44,J5)</f>
        <v>32.9</v>
      </c>
      <c r="H5">
        <f>IF(ISNA(MATCH(ROWS($1:2),$D$4:$D$44,0)),H4,ROWS($1:2))</f>
        <v>2</v>
      </c>
      <c r="J5" s="7">
        <f t="shared" ref="J5:J43" ca="1" si="1">IF(H5&lt;&gt;H4,MATCH(H5,$D$4:$D$44,0),MATCH(H5,OFFSET($D$4:$D$44,J4,0,COUNTA($H5,$D$4:$D$44)-J4),0)+J4)</f>
        <v>2</v>
      </c>
      <c r="L5" s="6">
        <f>Poussins!B4</f>
        <v>0</v>
      </c>
      <c r="M5" t="str">
        <f>Poussins!C4</f>
        <v>Sohan</v>
      </c>
      <c r="N5" s="2">
        <f>Poussins!Y4</f>
        <v>43.9</v>
      </c>
      <c r="O5" s="7">
        <f t="shared" ref="O5:O24" si="2">(RANK(N5,$N$4:$N$43))</f>
        <v>2</v>
      </c>
      <c r="P5" s="6" cm="1">
        <f t="array" aca="1" ref="P5" ca="1">INDEX($L$4:$L$43,U5)</f>
        <v>0</v>
      </c>
      <c r="Q5" t="str" cm="1">
        <f t="array" aca="1" ref="Q5" ca="1">INDEX($M$4:$M$43,U5)</f>
        <v>Sohan</v>
      </c>
      <c r="R5" cm="1">
        <f t="array" aca="1" ref="R5" ca="1">INDEX($N$4:$N$43,U5)</f>
        <v>43.9</v>
      </c>
      <c r="S5">
        <f>IF(ISNA(MATCH(ROWS($1:2),$O$4:$O$43,0)),S4,ROWS($1:2))</f>
        <v>2</v>
      </c>
      <c r="U5" s="7">
        <f t="shared" ref="U5:U43" ca="1" si="3">IF(S5&lt;&gt;S4,MATCH(S5,$O$4:$O$43,0),MATCH(S5,OFFSET($O$4:$O$44,U4,0,COUNTA($O$4:$O$44)-U4),0)+U4)</f>
        <v>2</v>
      </c>
    </row>
    <row r="6" spans="1:21" x14ac:dyDescent="0.2">
      <c r="A6" s="6">
        <f>Poussins!B5</f>
        <v>0</v>
      </c>
      <c r="B6" t="str">
        <f>Poussins!C5</f>
        <v>Alloun</v>
      </c>
      <c r="C6" s="2">
        <f>Poussins!X5</f>
        <v>32.950000000000003</v>
      </c>
      <c r="D6" s="7">
        <f t="shared" si="0"/>
        <v>1</v>
      </c>
      <c r="E6" s="6" cm="1">
        <f t="array" aca="1" ref="E6" ca="1">INDEX($A$4:$A$44,J6)</f>
        <v>0</v>
      </c>
      <c r="F6" t="str" cm="1">
        <f t="array" aca="1" ref="F6" ca="1">INDEX($B$4:$B$44,J6)</f>
        <v>Ethan</v>
      </c>
      <c r="G6" cm="1">
        <f t="array" aca="1" ref="G6" ca="1">INDEX($C$4:$C$44,J6)</f>
        <v>31.299999999999997</v>
      </c>
      <c r="H6">
        <f>IF(ISNA(MATCH(ROWS($1:3),$D$4:$D$44,0)),H5,ROWS($1:3))</f>
        <v>3</v>
      </c>
      <c r="J6" s="7">
        <f t="shared" ca="1" si="1"/>
        <v>1</v>
      </c>
      <c r="L6" s="6">
        <f>Poussins!B5</f>
        <v>0</v>
      </c>
      <c r="M6" t="str">
        <f>Poussins!C5</f>
        <v>Alloun</v>
      </c>
      <c r="N6" s="2">
        <f>Poussins!Y5</f>
        <v>44.95</v>
      </c>
      <c r="O6" s="7">
        <f t="shared" si="2"/>
        <v>1</v>
      </c>
      <c r="P6" s="6" cm="1">
        <f t="array" aca="1" ref="P6" ca="1">INDEX($L$4:$L$43,U6)</f>
        <v>0</v>
      </c>
      <c r="Q6" t="str" cm="1">
        <f t="array" aca="1" ref="Q6" ca="1">INDEX($M$4:$M$43,U6)</f>
        <v>Ethan</v>
      </c>
      <c r="R6" cm="1">
        <f t="array" aca="1" ref="R6" ca="1">INDEX($N$4:$N$43,U6)</f>
        <v>41.3</v>
      </c>
      <c r="S6">
        <f>IF(ISNA(MATCH(ROWS($1:3),$O$4:$O$43,0)),S5,ROWS($1:3))</f>
        <v>3</v>
      </c>
      <c r="U6" s="7">
        <f t="shared" ca="1" si="3"/>
        <v>1</v>
      </c>
    </row>
    <row r="7" spans="1:21" x14ac:dyDescent="0.2">
      <c r="A7" s="6">
        <f>Poussins!B6</f>
        <v>0</v>
      </c>
      <c r="B7">
        <f>Poussins!C6</f>
        <v>0</v>
      </c>
      <c r="C7" s="2">
        <f>Poussins!X6</f>
        <v>0</v>
      </c>
      <c r="D7" s="7">
        <f t="shared" si="0"/>
        <v>4</v>
      </c>
      <c r="E7" s="6" cm="1">
        <f t="array" aca="1" ref="E7" ca="1">INDEX($A$4:$A$44,J7)</f>
        <v>0</v>
      </c>
      <c r="F7" cm="1">
        <f t="array" aca="1" ref="F7" ca="1">INDEX($B$4:$B$44,J7)</f>
        <v>0</v>
      </c>
      <c r="G7" cm="1">
        <f t="array" aca="1" ref="G7" ca="1">INDEX($C$4:$C$44,J7)</f>
        <v>0</v>
      </c>
      <c r="H7">
        <f>IF(ISNA(MATCH(ROWS($1:4),$D$4:$D$44,0)),H6,ROWS($1:4))</f>
        <v>4</v>
      </c>
      <c r="J7" s="7">
        <f t="shared" ca="1" si="1"/>
        <v>4</v>
      </c>
      <c r="L7" s="6">
        <f>Poussins!B6</f>
        <v>0</v>
      </c>
      <c r="M7">
        <f>Poussins!C6</f>
        <v>0</v>
      </c>
      <c r="N7" s="2">
        <f>Poussins!Y6</f>
        <v>0</v>
      </c>
      <c r="O7" s="7">
        <f t="shared" si="2"/>
        <v>4</v>
      </c>
      <c r="P7" s="6" cm="1">
        <f t="array" aca="1" ref="P7" ca="1">INDEX($L$4:$L$43,U7)</f>
        <v>0</v>
      </c>
      <c r="Q7" cm="1">
        <f t="array" aca="1" ref="Q7" ca="1">INDEX($M$4:$M$43,U7)</f>
        <v>0</v>
      </c>
      <c r="R7" cm="1">
        <f t="array" aca="1" ref="R7" ca="1">INDEX($N$4:$N$43,U7)</f>
        <v>0</v>
      </c>
      <c r="S7">
        <f>IF(ISNA(MATCH(ROWS($1:4),$O$4:$O$43,0)),S6,ROWS($1:4))</f>
        <v>4</v>
      </c>
      <c r="U7" s="7">
        <f t="shared" ca="1" si="3"/>
        <v>4</v>
      </c>
    </row>
    <row r="8" spans="1:21" x14ac:dyDescent="0.2">
      <c r="A8" s="6">
        <f>Poussins!B7</f>
        <v>0</v>
      </c>
      <c r="B8">
        <f>Poussins!C7</f>
        <v>0</v>
      </c>
      <c r="C8" s="2">
        <f>Poussins!X7</f>
        <v>0</v>
      </c>
      <c r="D8" s="7">
        <f t="shared" si="0"/>
        <v>4</v>
      </c>
      <c r="E8" s="6" cm="1">
        <f t="array" aca="1" ref="E8" ca="1">INDEX($A$4:$A$44,J8)</f>
        <v>0</v>
      </c>
      <c r="F8" cm="1">
        <f t="array" aca="1" ref="F8" ca="1">INDEX($B$4:$B$44,J8)</f>
        <v>0</v>
      </c>
      <c r="G8" cm="1">
        <f t="array" aca="1" ref="G8" ca="1">INDEX($C$4:$C$44,J8)</f>
        <v>0</v>
      </c>
      <c r="H8">
        <f>IF(ISNA(MATCH(ROWS($1:5),$D$4:$D$44,0)),H7,ROWS($1:5))</f>
        <v>4</v>
      </c>
      <c r="J8" s="7">
        <f t="shared" ca="1" si="1"/>
        <v>5</v>
      </c>
      <c r="L8" s="6">
        <f>Poussins!B7</f>
        <v>0</v>
      </c>
      <c r="M8">
        <f>Poussins!C7</f>
        <v>0</v>
      </c>
      <c r="N8" s="2">
        <f>Poussins!Y7</f>
        <v>0</v>
      </c>
      <c r="O8" s="7">
        <f t="shared" si="2"/>
        <v>4</v>
      </c>
      <c r="P8" s="6" cm="1">
        <f t="array" aca="1" ref="P8" ca="1">INDEX($L$4:$L$43,U8)</f>
        <v>0</v>
      </c>
      <c r="Q8" cm="1">
        <f t="array" aca="1" ref="Q8" ca="1">INDEX($M$4:$M$43,U8)</f>
        <v>0</v>
      </c>
      <c r="R8" cm="1">
        <f t="array" aca="1" ref="R8" ca="1">INDEX($N$4:$N$43,U8)</f>
        <v>0</v>
      </c>
      <c r="S8">
        <f>IF(ISNA(MATCH(ROWS($1:5),$O$4:$O$43,0)),S7,ROWS($1:5))</f>
        <v>4</v>
      </c>
      <c r="U8" s="7">
        <f t="shared" ca="1" si="3"/>
        <v>5</v>
      </c>
    </row>
    <row r="9" spans="1:21" x14ac:dyDescent="0.2">
      <c r="A9" s="6">
        <f>Poussins!B8</f>
        <v>0</v>
      </c>
      <c r="B9">
        <f>Poussins!C8</f>
        <v>0</v>
      </c>
      <c r="C9" s="2">
        <f>Poussins!X8</f>
        <v>0</v>
      </c>
      <c r="D9" s="7">
        <f t="shared" si="0"/>
        <v>4</v>
      </c>
      <c r="E9" s="6" cm="1">
        <f t="array" aca="1" ref="E9" ca="1">INDEX($A$4:$A$44,J9)</f>
        <v>0</v>
      </c>
      <c r="F9" cm="1">
        <f t="array" aca="1" ref="F9" ca="1">INDEX($B$4:$B$44,J9)</f>
        <v>0</v>
      </c>
      <c r="G9" cm="1">
        <f t="array" aca="1" ref="G9" ca="1">INDEX($C$4:$C$44,J9)</f>
        <v>0</v>
      </c>
      <c r="H9">
        <f>IF(ISNA(MATCH(ROWS($1:6),$D$4:$D$44,0)),H8,ROWS($1:6))</f>
        <v>4</v>
      </c>
      <c r="J9" s="7">
        <f t="shared" ca="1" si="1"/>
        <v>6</v>
      </c>
      <c r="L9" s="6">
        <f>Poussins!B8</f>
        <v>0</v>
      </c>
      <c r="M9">
        <f>Poussins!C8</f>
        <v>0</v>
      </c>
      <c r="N9" s="2">
        <f>Poussins!Y8</f>
        <v>0</v>
      </c>
      <c r="O9" s="7">
        <f t="shared" si="2"/>
        <v>4</v>
      </c>
      <c r="P9" s="6" cm="1">
        <f t="array" aca="1" ref="P9" ca="1">INDEX($L$4:$L$43,U9)</f>
        <v>0</v>
      </c>
      <c r="Q9" cm="1">
        <f t="array" aca="1" ref="Q9" ca="1">INDEX($M$4:$M$43,U9)</f>
        <v>0</v>
      </c>
      <c r="R9" cm="1">
        <f t="array" aca="1" ref="R9" ca="1">INDEX($N$4:$N$43,U9)</f>
        <v>0</v>
      </c>
      <c r="S9">
        <f>IF(ISNA(MATCH(ROWS($1:6),$O$4:$O$43,0)),S8,ROWS($1:6))</f>
        <v>4</v>
      </c>
      <c r="U9" s="7">
        <f t="shared" ca="1" si="3"/>
        <v>6</v>
      </c>
    </row>
    <row r="10" spans="1:21" x14ac:dyDescent="0.2">
      <c r="A10" s="6">
        <f>Poussins!B9</f>
        <v>0</v>
      </c>
      <c r="B10">
        <f>Poussins!C9</f>
        <v>0</v>
      </c>
      <c r="C10" s="2">
        <f>Poussins!X9</f>
        <v>0</v>
      </c>
      <c r="D10" s="7">
        <f t="shared" si="0"/>
        <v>4</v>
      </c>
      <c r="E10" s="6" cm="1">
        <f t="array" aca="1" ref="E10" ca="1">INDEX($A$4:$A$44,J10)</f>
        <v>0</v>
      </c>
      <c r="F10" cm="1">
        <f t="array" aca="1" ref="F10" ca="1">INDEX($B$4:$B$44,J10)</f>
        <v>0</v>
      </c>
      <c r="G10" cm="1">
        <f t="array" aca="1" ref="G10" ca="1">INDEX($C$4:$C$44,J10)</f>
        <v>0</v>
      </c>
      <c r="H10">
        <f>IF(ISNA(MATCH(ROWS($1:7),$D$4:$D$44,0)),H9,ROWS($1:7))</f>
        <v>4</v>
      </c>
      <c r="J10" s="7">
        <f t="shared" ca="1" si="1"/>
        <v>7</v>
      </c>
      <c r="L10" s="6">
        <f>Poussins!B9</f>
        <v>0</v>
      </c>
      <c r="M10">
        <f>Poussins!C9</f>
        <v>0</v>
      </c>
      <c r="N10" s="2">
        <f>Poussins!Y9</f>
        <v>0</v>
      </c>
      <c r="O10" s="7">
        <f t="shared" si="2"/>
        <v>4</v>
      </c>
      <c r="P10" s="6" cm="1">
        <f t="array" aca="1" ref="P10" ca="1">INDEX($L$4:$L$43,U10)</f>
        <v>0</v>
      </c>
      <c r="Q10" cm="1">
        <f t="array" aca="1" ref="Q10" ca="1">INDEX($M$4:$M$43,U10)</f>
        <v>0</v>
      </c>
      <c r="R10" cm="1">
        <f t="array" aca="1" ref="R10" ca="1">INDEX($N$4:$N$43,U10)</f>
        <v>0</v>
      </c>
      <c r="S10">
        <f>IF(ISNA(MATCH(ROWS($1:7),$O$4:$O$43,0)),S9,ROWS($1:7))</f>
        <v>4</v>
      </c>
      <c r="U10" s="7">
        <f t="shared" ca="1" si="3"/>
        <v>7</v>
      </c>
    </row>
    <row r="11" spans="1:21" x14ac:dyDescent="0.2">
      <c r="A11" s="6">
        <f>Poussins!B10</f>
        <v>0</v>
      </c>
      <c r="B11">
        <f>Poussins!C10</f>
        <v>0</v>
      </c>
      <c r="C11" s="2">
        <f>Poussins!X10</f>
        <v>0</v>
      </c>
      <c r="D11" s="7">
        <f t="shared" si="0"/>
        <v>4</v>
      </c>
      <c r="E11" s="6" cm="1">
        <f t="array" aca="1" ref="E11" ca="1">INDEX($A$4:$A$44,J11)</f>
        <v>0</v>
      </c>
      <c r="F11" cm="1">
        <f t="array" aca="1" ref="F11" ca="1">INDEX($B$4:$B$44,J11)</f>
        <v>0</v>
      </c>
      <c r="G11" cm="1">
        <f t="array" aca="1" ref="G11" ca="1">INDEX($C$4:$C$44,J11)</f>
        <v>0</v>
      </c>
      <c r="H11">
        <f>IF(ISNA(MATCH(ROWS($1:8),$D$4:$D$44,0)),H10,ROWS($1:8))</f>
        <v>4</v>
      </c>
      <c r="J11" s="7">
        <f t="shared" ca="1" si="1"/>
        <v>8</v>
      </c>
      <c r="L11" s="6">
        <f>Poussins!B10</f>
        <v>0</v>
      </c>
      <c r="M11">
        <f>Poussins!C10</f>
        <v>0</v>
      </c>
      <c r="N11" s="2">
        <f>Poussins!Y10</f>
        <v>0</v>
      </c>
      <c r="O11" s="7">
        <f t="shared" si="2"/>
        <v>4</v>
      </c>
      <c r="P11" s="6" cm="1">
        <f t="array" aca="1" ref="P11" ca="1">INDEX($L$4:$L$43,U11)</f>
        <v>0</v>
      </c>
      <c r="Q11" cm="1">
        <f t="array" aca="1" ref="Q11" ca="1">INDEX($M$4:$M$43,U11)</f>
        <v>0</v>
      </c>
      <c r="R11" cm="1">
        <f t="array" aca="1" ref="R11" ca="1">INDEX($N$4:$N$43,U11)</f>
        <v>0</v>
      </c>
      <c r="S11">
        <f>IF(ISNA(MATCH(ROWS($1:8),$O$4:$O$43,0)),S10,ROWS($1:8))</f>
        <v>4</v>
      </c>
      <c r="U11" s="7">
        <f t="shared" ca="1" si="3"/>
        <v>8</v>
      </c>
    </row>
    <row r="12" spans="1:21" x14ac:dyDescent="0.2">
      <c r="A12" s="6">
        <f>Poussins!B11</f>
        <v>0</v>
      </c>
      <c r="B12">
        <f>Poussins!C11</f>
        <v>0</v>
      </c>
      <c r="C12" s="2">
        <f>Poussins!X11</f>
        <v>0</v>
      </c>
      <c r="D12" s="7">
        <f t="shared" si="0"/>
        <v>4</v>
      </c>
      <c r="E12" s="6" cm="1">
        <f t="array" aca="1" ref="E12" ca="1">INDEX($A$4:$A$44,J12)</f>
        <v>0</v>
      </c>
      <c r="F12" cm="1">
        <f t="array" aca="1" ref="F12" ca="1">INDEX($B$4:$B$44,J12)</f>
        <v>0</v>
      </c>
      <c r="G12" cm="1">
        <f t="array" aca="1" ref="G12" ca="1">INDEX($C$4:$C$44,J12)</f>
        <v>0</v>
      </c>
      <c r="H12">
        <f>IF(ISNA(MATCH(ROWS($1:9),$D$4:$D$44,0)),H11,ROWS($1:9))</f>
        <v>4</v>
      </c>
      <c r="J12" s="7">
        <f t="shared" ca="1" si="1"/>
        <v>9</v>
      </c>
      <c r="L12" s="6">
        <f>Poussins!B11</f>
        <v>0</v>
      </c>
      <c r="M12">
        <f>Poussins!C11</f>
        <v>0</v>
      </c>
      <c r="N12" s="2">
        <f>Poussins!Y11</f>
        <v>0</v>
      </c>
      <c r="O12" s="7">
        <f t="shared" si="2"/>
        <v>4</v>
      </c>
      <c r="P12" s="6" cm="1">
        <f t="array" aca="1" ref="P12" ca="1">INDEX($L$4:$L$43,U12)</f>
        <v>0</v>
      </c>
      <c r="Q12" cm="1">
        <f t="array" aca="1" ref="Q12" ca="1">INDEX($M$4:$M$43,U12)</f>
        <v>0</v>
      </c>
      <c r="R12" cm="1">
        <f t="array" aca="1" ref="R12" ca="1">INDEX($N$4:$N$43,U12)</f>
        <v>0</v>
      </c>
      <c r="S12">
        <f>IF(ISNA(MATCH(ROWS($1:9),$O$4:$O$43,0)),S11,ROWS($1:9))</f>
        <v>4</v>
      </c>
      <c r="U12" s="7">
        <f t="shared" ca="1" si="3"/>
        <v>9</v>
      </c>
    </row>
    <row r="13" spans="1:21" x14ac:dyDescent="0.2">
      <c r="A13" s="6">
        <f>Poussins!B12</f>
        <v>0</v>
      </c>
      <c r="B13">
        <f>Poussins!C12</f>
        <v>0</v>
      </c>
      <c r="C13" s="2">
        <f>Poussins!X12</f>
        <v>0</v>
      </c>
      <c r="D13" s="7">
        <f t="shared" si="0"/>
        <v>4</v>
      </c>
      <c r="E13" s="6" cm="1">
        <f t="array" aca="1" ref="E13" ca="1">INDEX($A$4:$A$44,J13)</f>
        <v>0</v>
      </c>
      <c r="F13" cm="1">
        <f t="array" aca="1" ref="F13" ca="1">INDEX($B$4:$B$44,J13)</f>
        <v>0</v>
      </c>
      <c r="G13" cm="1">
        <f t="array" aca="1" ref="G13" ca="1">INDEX($C$4:$C$44,J13)</f>
        <v>0</v>
      </c>
      <c r="H13">
        <f>IF(ISNA(MATCH(ROWS($1:10),$D$4:$D$44,0)),H12,ROWS($1:10))</f>
        <v>4</v>
      </c>
      <c r="J13" s="7">
        <f t="shared" ca="1" si="1"/>
        <v>10</v>
      </c>
      <c r="L13" s="6">
        <f>Poussins!B12</f>
        <v>0</v>
      </c>
      <c r="M13">
        <f>Poussins!C12</f>
        <v>0</v>
      </c>
      <c r="N13" s="2">
        <f>Poussins!Y12</f>
        <v>0</v>
      </c>
      <c r="O13" s="7">
        <f t="shared" si="2"/>
        <v>4</v>
      </c>
      <c r="P13" s="6" cm="1">
        <f t="array" aca="1" ref="P13" ca="1">INDEX($L$4:$L$43,U13)</f>
        <v>0</v>
      </c>
      <c r="Q13" cm="1">
        <f t="array" aca="1" ref="Q13" ca="1">INDEX($M$4:$M$43,U13)</f>
        <v>0</v>
      </c>
      <c r="R13" cm="1">
        <f t="array" aca="1" ref="R13" ca="1">INDEX($N$4:$N$43,U13)</f>
        <v>0</v>
      </c>
      <c r="S13">
        <f>IF(ISNA(MATCH(ROWS($1:10),$O$4:$O$43,0)),S12,ROWS($1:10))</f>
        <v>4</v>
      </c>
      <c r="U13" s="7">
        <f t="shared" ca="1" si="3"/>
        <v>10</v>
      </c>
    </row>
    <row r="14" spans="1:21" x14ac:dyDescent="0.2">
      <c r="A14" s="6">
        <f>Poussins!B13</f>
        <v>0</v>
      </c>
      <c r="B14">
        <f>Poussins!C13</f>
        <v>0</v>
      </c>
      <c r="C14" s="2">
        <f>Poussins!X13</f>
        <v>0</v>
      </c>
      <c r="D14" s="7">
        <f t="shared" si="0"/>
        <v>4</v>
      </c>
      <c r="E14" s="6" cm="1">
        <f t="array" aca="1" ref="E14" ca="1">INDEX($A$4:$A$44,J14)</f>
        <v>0</v>
      </c>
      <c r="F14" cm="1">
        <f t="array" aca="1" ref="F14" ca="1">INDEX($B$4:$B$44,J14)</f>
        <v>0</v>
      </c>
      <c r="G14" cm="1">
        <f t="array" aca="1" ref="G14" ca="1">INDEX($C$4:$C$44,J14)</f>
        <v>0</v>
      </c>
      <c r="H14">
        <f>IF(ISNA(MATCH(ROWS($1:11),$D$4:$D$44,0)),H13,ROWS($1:11))</f>
        <v>4</v>
      </c>
      <c r="J14" s="7">
        <f t="shared" ca="1" si="1"/>
        <v>11</v>
      </c>
      <c r="L14" s="6">
        <f>Poussins!B13</f>
        <v>0</v>
      </c>
      <c r="M14">
        <f>Poussins!C13</f>
        <v>0</v>
      </c>
      <c r="N14" s="2">
        <f>Poussins!Y13</f>
        <v>0</v>
      </c>
      <c r="O14" s="7">
        <f t="shared" si="2"/>
        <v>4</v>
      </c>
      <c r="P14" s="6" cm="1">
        <f t="array" aca="1" ref="P14" ca="1">INDEX($L$4:$L$43,U14)</f>
        <v>0</v>
      </c>
      <c r="Q14" cm="1">
        <f t="array" aca="1" ref="Q14" ca="1">INDEX($M$4:$M$43,U14)</f>
        <v>0</v>
      </c>
      <c r="R14" cm="1">
        <f t="array" aca="1" ref="R14" ca="1">INDEX($N$4:$N$43,U14)</f>
        <v>0</v>
      </c>
      <c r="S14">
        <f>IF(ISNA(MATCH(ROWS($1:11),$O$4:$O$43,0)),S13,ROWS($1:11))</f>
        <v>4</v>
      </c>
      <c r="U14" s="7">
        <f t="shared" ca="1" si="3"/>
        <v>11</v>
      </c>
    </row>
    <row r="15" spans="1:21" x14ac:dyDescent="0.2">
      <c r="A15" s="6">
        <f>Poussins!B14</f>
        <v>0</v>
      </c>
      <c r="B15">
        <f>Poussins!C14</f>
        <v>0</v>
      </c>
      <c r="C15" s="2">
        <f>Poussins!X14</f>
        <v>0</v>
      </c>
      <c r="D15" s="7">
        <f t="shared" si="0"/>
        <v>4</v>
      </c>
      <c r="E15" s="6" cm="1">
        <f t="array" aca="1" ref="E15" ca="1">INDEX($A$4:$A$44,J15)</f>
        <v>0</v>
      </c>
      <c r="F15" cm="1">
        <f t="array" aca="1" ref="F15" ca="1">INDEX($B$4:$B$44,J15)</f>
        <v>0</v>
      </c>
      <c r="G15" cm="1">
        <f t="array" aca="1" ref="G15" ca="1">INDEX($C$4:$C$44,J15)</f>
        <v>0</v>
      </c>
      <c r="H15">
        <f>IF(ISNA(MATCH(ROWS($1:12),$D$4:$D$44,0)),H14,ROWS($1:12))</f>
        <v>4</v>
      </c>
      <c r="J15" s="7">
        <f t="shared" ca="1" si="1"/>
        <v>12</v>
      </c>
      <c r="L15" s="6">
        <f>Poussins!B14</f>
        <v>0</v>
      </c>
      <c r="M15">
        <f>Poussins!C14</f>
        <v>0</v>
      </c>
      <c r="N15" s="2">
        <f>Poussins!Y14</f>
        <v>0</v>
      </c>
      <c r="O15" s="7">
        <f t="shared" si="2"/>
        <v>4</v>
      </c>
      <c r="P15" s="6" cm="1">
        <f t="array" aca="1" ref="P15" ca="1">INDEX($L$4:$L$43,U15)</f>
        <v>0</v>
      </c>
      <c r="Q15" cm="1">
        <f t="array" aca="1" ref="Q15" ca="1">INDEX($M$4:$M$43,U15)</f>
        <v>0</v>
      </c>
      <c r="R15" cm="1">
        <f t="array" aca="1" ref="R15" ca="1">INDEX($N$4:$N$43,U15)</f>
        <v>0</v>
      </c>
      <c r="S15">
        <f>IF(ISNA(MATCH(ROWS($1:12),$O$4:$O$43,0)),S14,ROWS($1:12))</f>
        <v>4</v>
      </c>
      <c r="U15" s="7">
        <f t="shared" ca="1" si="3"/>
        <v>12</v>
      </c>
    </row>
    <row r="16" spans="1:21" x14ac:dyDescent="0.2">
      <c r="A16" s="6">
        <f>Poussins!B15</f>
        <v>0</v>
      </c>
      <c r="B16">
        <f>Poussins!C15</f>
        <v>0</v>
      </c>
      <c r="C16" s="2">
        <f>Poussins!X15</f>
        <v>0</v>
      </c>
      <c r="D16" s="7">
        <f t="shared" si="0"/>
        <v>4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4</v>
      </c>
      <c r="J16" s="7">
        <f t="shared" ca="1" si="1"/>
        <v>13</v>
      </c>
      <c r="L16" s="6">
        <f>Poussins!B15</f>
        <v>0</v>
      </c>
      <c r="M16">
        <f>Poussins!C15</f>
        <v>0</v>
      </c>
      <c r="N16" s="2">
        <f>Poussins!Y15</f>
        <v>0</v>
      </c>
      <c r="O16" s="7">
        <f t="shared" si="2"/>
        <v>4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4</v>
      </c>
      <c r="U16" s="7">
        <f t="shared" ca="1" si="3"/>
        <v>13</v>
      </c>
    </row>
    <row r="17" spans="1:21" x14ac:dyDescent="0.2">
      <c r="A17" s="6">
        <f>Poussins!B16</f>
        <v>0</v>
      </c>
      <c r="B17">
        <f>Poussins!C16</f>
        <v>0</v>
      </c>
      <c r="C17" s="2">
        <f>Poussins!X16</f>
        <v>0</v>
      </c>
      <c r="D17" s="7">
        <f t="shared" si="0"/>
        <v>4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4</v>
      </c>
      <c r="J17" s="7">
        <f t="shared" ca="1" si="1"/>
        <v>14</v>
      </c>
      <c r="L17" s="6">
        <f>Poussins!B16</f>
        <v>0</v>
      </c>
      <c r="M17">
        <f>Poussins!C16</f>
        <v>0</v>
      </c>
      <c r="N17" s="2">
        <f>Poussins!Y16</f>
        <v>0</v>
      </c>
      <c r="O17" s="7">
        <f t="shared" si="2"/>
        <v>4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4</v>
      </c>
      <c r="U17" s="7">
        <f t="shared" ca="1" si="3"/>
        <v>14</v>
      </c>
    </row>
    <row r="18" spans="1:21" x14ac:dyDescent="0.2">
      <c r="A18" s="6">
        <f>Poussins!B17</f>
        <v>0</v>
      </c>
      <c r="B18">
        <f>Poussins!C17</f>
        <v>0</v>
      </c>
      <c r="C18" s="2">
        <f>Poussins!X17</f>
        <v>0</v>
      </c>
      <c r="D18" s="7">
        <f t="shared" si="0"/>
        <v>4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4</v>
      </c>
      <c r="J18" s="7">
        <f t="shared" ca="1" si="1"/>
        <v>15</v>
      </c>
      <c r="L18" s="6">
        <f>Poussins!B17</f>
        <v>0</v>
      </c>
      <c r="M18">
        <f>Poussins!C17</f>
        <v>0</v>
      </c>
      <c r="N18" s="2">
        <f>Poussins!Y17</f>
        <v>0</v>
      </c>
      <c r="O18" s="7">
        <f t="shared" si="2"/>
        <v>4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4</v>
      </c>
      <c r="U18" s="7">
        <f t="shared" ca="1" si="3"/>
        <v>15</v>
      </c>
    </row>
    <row r="19" spans="1:21" x14ac:dyDescent="0.2">
      <c r="A19" s="6">
        <f>Poussins!B18</f>
        <v>0</v>
      </c>
      <c r="B19">
        <f>Poussins!C18</f>
        <v>0</v>
      </c>
      <c r="C19" s="2">
        <f>Poussins!X18</f>
        <v>0</v>
      </c>
      <c r="D19" s="7">
        <f t="shared" si="0"/>
        <v>4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4</v>
      </c>
      <c r="J19" s="7">
        <f t="shared" ca="1" si="1"/>
        <v>16</v>
      </c>
      <c r="L19" s="6">
        <f>Poussins!B18</f>
        <v>0</v>
      </c>
      <c r="M19">
        <f>Poussins!C18</f>
        <v>0</v>
      </c>
      <c r="N19" s="2">
        <f>Poussins!Y18</f>
        <v>0</v>
      </c>
      <c r="O19" s="7">
        <f t="shared" si="2"/>
        <v>4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4</v>
      </c>
      <c r="U19" s="7">
        <f t="shared" ca="1" si="3"/>
        <v>16</v>
      </c>
    </row>
    <row r="20" spans="1:21" x14ac:dyDescent="0.2">
      <c r="A20" s="6">
        <f>Poussins!B19</f>
        <v>0</v>
      </c>
      <c r="B20">
        <f>Poussins!C19</f>
        <v>0</v>
      </c>
      <c r="C20" s="2">
        <f>Poussins!X19</f>
        <v>0</v>
      </c>
      <c r="D20" s="7">
        <f t="shared" si="0"/>
        <v>4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4</v>
      </c>
      <c r="J20" s="7">
        <f t="shared" ca="1" si="1"/>
        <v>17</v>
      </c>
      <c r="L20" s="6">
        <f>Poussins!B19</f>
        <v>0</v>
      </c>
      <c r="M20">
        <f>Poussins!C19</f>
        <v>0</v>
      </c>
      <c r="N20" s="2">
        <f>Poussins!Y19</f>
        <v>0</v>
      </c>
      <c r="O20" s="7">
        <f t="shared" si="2"/>
        <v>4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4</v>
      </c>
      <c r="U20" s="7">
        <f t="shared" ca="1" si="3"/>
        <v>17</v>
      </c>
    </row>
    <row r="21" spans="1:21" x14ac:dyDescent="0.2">
      <c r="A21" s="6">
        <f>Poussins!B20</f>
        <v>0</v>
      </c>
      <c r="B21">
        <f>Poussins!C20</f>
        <v>0</v>
      </c>
      <c r="C21" s="2">
        <f>Poussins!X20</f>
        <v>0</v>
      </c>
      <c r="D21" s="7">
        <f t="shared" si="0"/>
        <v>4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4</v>
      </c>
      <c r="J21" s="7">
        <f t="shared" ca="1" si="1"/>
        <v>18</v>
      </c>
      <c r="L21" s="6">
        <f>Poussins!B20</f>
        <v>0</v>
      </c>
      <c r="M21">
        <f>Poussins!C20</f>
        <v>0</v>
      </c>
      <c r="N21" s="2">
        <f>Poussins!Y20</f>
        <v>0</v>
      </c>
      <c r="O21" s="7">
        <f t="shared" si="2"/>
        <v>4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4</v>
      </c>
      <c r="U21" s="7">
        <f t="shared" ca="1" si="3"/>
        <v>18</v>
      </c>
    </row>
    <row r="22" spans="1:21" x14ac:dyDescent="0.2">
      <c r="A22" s="6">
        <f>Poussins!B21</f>
        <v>0</v>
      </c>
      <c r="B22">
        <f>Poussins!C21</f>
        <v>0</v>
      </c>
      <c r="C22" s="2">
        <f>Poussins!X21</f>
        <v>0</v>
      </c>
      <c r="D22" s="7">
        <f t="shared" si="0"/>
        <v>4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4</v>
      </c>
      <c r="J22" s="7">
        <f t="shared" ca="1" si="1"/>
        <v>19</v>
      </c>
      <c r="L22" s="6">
        <f>Poussins!B21</f>
        <v>0</v>
      </c>
      <c r="M22">
        <f>Poussins!C21</f>
        <v>0</v>
      </c>
      <c r="N22" s="2">
        <f>Poussins!Y21</f>
        <v>0</v>
      </c>
      <c r="O22" s="7">
        <f t="shared" si="2"/>
        <v>4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4</v>
      </c>
      <c r="U22" s="7">
        <f t="shared" ca="1" si="3"/>
        <v>19</v>
      </c>
    </row>
    <row r="23" spans="1:21" x14ac:dyDescent="0.2">
      <c r="A23" s="6">
        <f>Poussins!B22</f>
        <v>0</v>
      </c>
      <c r="B23">
        <f>Poussins!C22</f>
        <v>0</v>
      </c>
      <c r="C23" s="2">
        <f>Poussins!X22</f>
        <v>0</v>
      </c>
      <c r="D23" s="7">
        <f t="shared" si="0"/>
        <v>4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4</v>
      </c>
      <c r="J23" s="7">
        <f t="shared" ca="1" si="1"/>
        <v>20</v>
      </c>
      <c r="L23" s="6">
        <f>Poussins!B22</f>
        <v>0</v>
      </c>
      <c r="M23">
        <f>Poussins!C22</f>
        <v>0</v>
      </c>
      <c r="N23" s="2">
        <f>Poussins!Y22</f>
        <v>0</v>
      </c>
      <c r="O23" s="7">
        <f t="shared" si="2"/>
        <v>4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4</v>
      </c>
      <c r="U23" s="7">
        <f t="shared" ca="1" si="3"/>
        <v>20</v>
      </c>
    </row>
    <row r="24" spans="1:21" x14ac:dyDescent="0.2">
      <c r="A24" s="6">
        <f>Poussins!B23</f>
        <v>0</v>
      </c>
      <c r="B24">
        <f>Poussins!C23</f>
        <v>0</v>
      </c>
      <c r="C24" s="2">
        <f>Poussins!X23</f>
        <v>0</v>
      </c>
      <c r="D24" s="7">
        <f t="shared" si="0"/>
        <v>4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4</v>
      </c>
      <c r="J24" s="7">
        <f t="shared" ca="1" si="1"/>
        <v>21</v>
      </c>
      <c r="L24" s="6">
        <f>Poussins!B23</f>
        <v>0</v>
      </c>
      <c r="M24">
        <f>Poussins!C23</f>
        <v>0</v>
      </c>
      <c r="N24" s="2">
        <f>Poussins!Y23</f>
        <v>0</v>
      </c>
      <c r="O24" s="7">
        <f t="shared" si="2"/>
        <v>4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4</v>
      </c>
      <c r="U24" s="7">
        <f t="shared" ca="1" si="3"/>
        <v>21</v>
      </c>
    </row>
    <row r="25" spans="1:21" x14ac:dyDescent="0.2">
      <c r="A25" s="6">
        <f>Poussins!B24</f>
        <v>0</v>
      </c>
      <c r="B25">
        <f>Poussins!C24</f>
        <v>0</v>
      </c>
      <c r="C25" s="2">
        <f>Poussins!X24</f>
        <v>0</v>
      </c>
      <c r="D25" s="7">
        <f t="shared" si="0"/>
        <v>4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4</v>
      </c>
      <c r="J25" s="7">
        <f t="shared" ca="1" si="1"/>
        <v>22</v>
      </c>
      <c r="L25" s="6">
        <f>Poussins!B24</f>
        <v>0</v>
      </c>
      <c r="M25">
        <f>Poussins!C24</f>
        <v>0</v>
      </c>
      <c r="N25" s="2">
        <f>Poussins!Y24</f>
        <v>0</v>
      </c>
      <c r="O25" s="7">
        <f>(RANK(N25,$N$4:$N$43))</f>
        <v>4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4</v>
      </c>
      <c r="U25" s="7">
        <f t="shared" ca="1" si="3"/>
        <v>22</v>
      </c>
    </row>
    <row r="26" spans="1:21" x14ac:dyDescent="0.2">
      <c r="A26" s="6">
        <f>Poussins!B25</f>
        <v>0</v>
      </c>
      <c r="B26">
        <f>Poussins!C25</f>
        <v>0</v>
      </c>
      <c r="C26" s="2">
        <f>Poussins!X25</f>
        <v>0</v>
      </c>
      <c r="D26" s="7">
        <f t="shared" si="0"/>
        <v>4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4</v>
      </c>
      <c r="J26" s="7">
        <f t="shared" ca="1" si="1"/>
        <v>23</v>
      </c>
      <c r="L26" s="6">
        <f>Poussins!B25</f>
        <v>0</v>
      </c>
      <c r="M26">
        <f>Poussins!C25</f>
        <v>0</v>
      </c>
      <c r="N26" s="2">
        <f>Poussins!Y25</f>
        <v>0</v>
      </c>
      <c r="O26" s="7">
        <f t="shared" ref="O26:O43" si="4">(RANK(N26,$N$4:$N$43))</f>
        <v>4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4</v>
      </c>
      <c r="U26" s="7">
        <f t="shared" ca="1" si="3"/>
        <v>23</v>
      </c>
    </row>
    <row r="27" spans="1:21" x14ac:dyDescent="0.2">
      <c r="A27" s="6">
        <f>Poussins!B26</f>
        <v>0</v>
      </c>
      <c r="B27">
        <f>Poussins!C26</f>
        <v>0</v>
      </c>
      <c r="C27" s="2">
        <f>Poussins!X26</f>
        <v>0</v>
      </c>
      <c r="D27" s="7">
        <f t="shared" si="0"/>
        <v>4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4</v>
      </c>
      <c r="J27" s="7">
        <f t="shared" ca="1" si="1"/>
        <v>24</v>
      </c>
      <c r="L27" s="6">
        <f>Poussins!B26</f>
        <v>0</v>
      </c>
      <c r="M27">
        <f>Poussins!C26</f>
        <v>0</v>
      </c>
      <c r="N27" s="2">
        <f>Poussins!Y26</f>
        <v>0</v>
      </c>
      <c r="O27" s="7">
        <f t="shared" si="4"/>
        <v>4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4</v>
      </c>
      <c r="U27" s="7">
        <f t="shared" ca="1" si="3"/>
        <v>24</v>
      </c>
    </row>
    <row r="28" spans="1:21" x14ac:dyDescent="0.2">
      <c r="A28" s="6">
        <f>Poussins!B27</f>
        <v>0</v>
      </c>
      <c r="B28">
        <f>Poussins!C27</f>
        <v>0</v>
      </c>
      <c r="C28" s="2">
        <f>Poussins!X27</f>
        <v>0</v>
      </c>
      <c r="D28" s="7">
        <f t="shared" si="0"/>
        <v>4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4</v>
      </c>
      <c r="J28" s="7">
        <f t="shared" ca="1" si="1"/>
        <v>25</v>
      </c>
      <c r="L28" s="6">
        <f>Poussins!B27</f>
        <v>0</v>
      </c>
      <c r="M28">
        <f>Poussins!C27</f>
        <v>0</v>
      </c>
      <c r="N28" s="2">
        <f>Poussins!Y27</f>
        <v>0</v>
      </c>
      <c r="O28" s="7">
        <f t="shared" si="4"/>
        <v>4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4</v>
      </c>
      <c r="U28" s="7">
        <f t="shared" ca="1" si="3"/>
        <v>25</v>
      </c>
    </row>
    <row r="29" spans="1:21" x14ac:dyDescent="0.2">
      <c r="A29" s="6">
        <f>Poussins!B28</f>
        <v>0</v>
      </c>
      <c r="B29">
        <f>Poussins!C28</f>
        <v>0</v>
      </c>
      <c r="C29" s="2">
        <f>Poussins!X28</f>
        <v>0</v>
      </c>
      <c r="D29" s="7">
        <f t="shared" si="0"/>
        <v>4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4</v>
      </c>
      <c r="J29" s="7">
        <f t="shared" ca="1" si="1"/>
        <v>26</v>
      </c>
      <c r="L29" s="6">
        <f>Poussins!B28</f>
        <v>0</v>
      </c>
      <c r="M29">
        <f>Poussins!C28</f>
        <v>0</v>
      </c>
      <c r="N29" s="2">
        <f>Poussins!Y28</f>
        <v>0</v>
      </c>
      <c r="O29" s="7">
        <f t="shared" si="4"/>
        <v>4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4</v>
      </c>
      <c r="U29" s="7">
        <f t="shared" ca="1" si="3"/>
        <v>26</v>
      </c>
    </row>
    <row r="30" spans="1:21" x14ac:dyDescent="0.2">
      <c r="A30" s="6">
        <f>Poussins!B29</f>
        <v>0</v>
      </c>
      <c r="B30">
        <f>Poussins!C29</f>
        <v>0</v>
      </c>
      <c r="C30" s="2">
        <f>Poussins!X29</f>
        <v>0</v>
      </c>
      <c r="D30" s="7">
        <f t="shared" si="0"/>
        <v>4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4</v>
      </c>
      <c r="J30" s="7">
        <f t="shared" ca="1" si="1"/>
        <v>27</v>
      </c>
      <c r="L30" s="6">
        <f>Poussins!B29</f>
        <v>0</v>
      </c>
      <c r="M30">
        <f>Poussins!C29</f>
        <v>0</v>
      </c>
      <c r="N30" s="2">
        <f>Poussins!Y29</f>
        <v>0</v>
      </c>
      <c r="O30" s="7">
        <f t="shared" si="4"/>
        <v>4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4</v>
      </c>
      <c r="U30" s="7">
        <f t="shared" ca="1" si="3"/>
        <v>27</v>
      </c>
    </row>
    <row r="31" spans="1:21" x14ac:dyDescent="0.2">
      <c r="A31" s="6">
        <f>Poussins!B30</f>
        <v>0</v>
      </c>
      <c r="B31">
        <f>Poussins!C30</f>
        <v>0</v>
      </c>
      <c r="C31" s="2">
        <f>Poussins!X30</f>
        <v>0</v>
      </c>
      <c r="D31" s="7">
        <f t="shared" si="0"/>
        <v>4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4</v>
      </c>
      <c r="J31" s="7">
        <f t="shared" ca="1" si="1"/>
        <v>28</v>
      </c>
      <c r="L31" s="6">
        <f>Poussins!B30</f>
        <v>0</v>
      </c>
      <c r="M31">
        <f>Poussins!C30</f>
        <v>0</v>
      </c>
      <c r="N31" s="2">
        <f>Poussins!Y30</f>
        <v>0</v>
      </c>
      <c r="O31" s="7">
        <f t="shared" si="4"/>
        <v>4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4</v>
      </c>
      <c r="U31" s="7">
        <f t="shared" ca="1" si="3"/>
        <v>28</v>
      </c>
    </row>
    <row r="32" spans="1:21" x14ac:dyDescent="0.2">
      <c r="A32" s="6">
        <f>Poussins!B31</f>
        <v>0</v>
      </c>
      <c r="B32">
        <f>Poussins!C31</f>
        <v>0</v>
      </c>
      <c r="C32" s="2">
        <f>Poussins!X31</f>
        <v>0</v>
      </c>
      <c r="D32" s="7">
        <f t="shared" si="0"/>
        <v>4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4</v>
      </c>
      <c r="J32" s="7">
        <f t="shared" ca="1" si="1"/>
        <v>29</v>
      </c>
      <c r="L32" s="6">
        <f>Poussins!B31</f>
        <v>0</v>
      </c>
      <c r="M32">
        <f>Poussins!C31</f>
        <v>0</v>
      </c>
      <c r="N32" s="2">
        <f>Poussins!Y31</f>
        <v>0</v>
      </c>
      <c r="O32" s="7">
        <f t="shared" si="4"/>
        <v>4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4</v>
      </c>
      <c r="U32" s="7">
        <f t="shared" ca="1" si="3"/>
        <v>29</v>
      </c>
    </row>
    <row r="33" spans="1:21" x14ac:dyDescent="0.2">
      <c r="A33" s="6">
        <f>Poussins!B32</f>
        <v>0</v>
      </c>
      <c r="B33">
        <f>Poussins!C32</f>
        <v>0</v>
      </c>
      <c r="C33" s="2">
        <f>Poussins!X32</f>
        <v>0</v>
      </c>
      <c r="D33" s="7">
        <f t="shared" si="0"/>
        <v>4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4</v>
      </c>
      <c r="J33" s="7">
        <f t="shared" ca="1" si="1"/>
        <v>30</v>
      </c>
      <c r="L33" s="6">
        <f>Poussins!B32</f>
        <v>0</v>
      </c>
      <c r="M33">
        <f>Poussins!C32</f>
        <v>0</v>
      </c>
      <c r="N33" s="2">
        <f>Poussins!Y32</f>
        <v>0</v>
      </c>
      <c r="O33" s="7">
        <f t="shared" si="4"/>
        <v>4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4</v>
      </c>
      <c r="U33" s="7">
        <f t="shared" ca="1" si="3"/>
        <v>30</v>
      </c>
    </row>
    <row r="34" spans="1:21" x14ac:dyDescent="0.2">
      <c r="A34" s="6">
        <f>Poussins!B33</f>
        <v>0</v>
      </c>
      <c r="B34">
        <f>Poussins!C33</f>
        <v>0</v>
      </c>
      <c r="C34" s="2">
        <f>Poussins!X33</f>
        <v>0</v>
      </c>
      <c r="D34" s="7">
        <f t="shared" si="0"/>
        <v>4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4</v>
      </c>
      <c r="J34" s="7">
        <f t="shared" ca="1" si="1"/>
        <v>31</v>
      </c>
      <c r="L34" s="6">
        <f>Poussins!B33</f>
        <v>0</v>
      </c>
      <c r="M34">
        <f>Poussins!C33</f>
        <v>0</v>
      </c>
      <c r="N34" s="2">
        <f>Poussins!Y33</f>
        <v>0</v>
      </c>
      <c r="O34" s="7">
        <f t="shared" si="4"/>
        <v>4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4</v>
      </c>
      <c r="U34" s="7">
        <f t="shared" ca="1" si="3"/>
        <v>31</v>
      </c>
    </row>
    <row r="35" spans="1:21" x14ac:dyDescent="0.2">
      <c r="A35" s="6">
        <f>Poussins!B34</f>
        <v>0</v>
      </c>
      <c r="B35">
        <f>Poussins!C34</f>
        <v>0</v>
      </c>
      <c r="C35" s="2">
        <f>Poussins!X34</f>
        <v>0</v>
      </c>
      <c r="D35" s="7">
        <f t="shared" si="0"/>
        <v>4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4</v>
      </c>
      <c r="J35" s="7">
        <f t="shared" ca="1" si="1"/>
        <v>32</v>
      </c>
      <c r="L35" s="6">
        <f>Poussins!B34</f>
        <v>0</v>
      </c>
      <c r="M35">
        <f>Poussins!C34</f>
        <v>0</v>
      </c>
      <c r="N35" s="2">
        <f>Poussins!Y34</f>
        <v>0</v>
      </c>
      <c r="O35" s="7">
        <f t="shared" si="4"/>
        <v>4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4</v>
      </c>
      <c r="U35" s="7">
        <f t="shared" ca="1" si="3"/>
        <v>32</v>
      </c>
    </row>
    <row r="36" spans="1:21" x14ac:dyDescent="0.2">
      <c r="A36" s="6">
        <f>Poussins!B35</f>
        <v>0</v>
      </c>
      <c r="B36">
        <f>Poussins!C35</f>
        <v>0</v>
      </c>
      <c r="C36" s="2">
        <f>Poussins!X35</f>
        <v>0</v>
      </c>
      <c r="D36" s="7">
        <f t="shared" si="0"/>
        <v>4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4</v>
      </c>
      <c r="J36" s="7">
        <f t="shared" ca="1" si="1"/>
        <v>33</v>
      </c>
      <c r="L36" s="6">
        <f>Poussins!B35</f>
        <v>0</v>
      </c>
      <c r="M36">
        <f>Poussins!C35</f>
        <v>0</v>
      </c>
      <c r="N36" s="2">
        <f>Poussins!Y35</f>
        <v>0</v>
      </c>
      <c r="O36" s="7">
        <f t="shared" si="4"/>
        <v>4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4</v>
      </c>
      <c r="U36" s="7">
        <f t="shared" ca="1" si="3"/>
        <v>33</v>
      </c>
    </row>
    <row r="37" spans="1:21" x14ac:dyDescent="0.2">
      <c r="A37" s="6">
        <f>Poussins!B36</f>
        <v>0</v>
      </c>
      <c r="B37">
        <f>Poussins!C36</f>
        <v>0</v>
      </c>
      <c r="C37" s="2">
        <f>Poussins!X36</f>
        <v>0</v>
      </c>
      <c r="D37" s="7">
        <f t="shared" si="0"/>
        <v>4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4</v>
      </c>
      <c r="J37" s="7">
        <f t="shared" ca="1" si="1"/>
        <v>34</v>
      </c>
      <c r="L37" s="6">
        <f>Poussins!B36</f>
        <v>0</v>
      </c>
      <c r="M37">
        <f>Poussins!C36</f>
        <v>0</v>
      </c>
      <c r="N37" s="2">
        <f>Poussins!Y36</f>
        <v>0</v>
      </c>
      <c r="O37" s="7">
        <f t="shared" si="4"/>
        <v>4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4</v>
      </c>
      <c r="U37" s="7">
        <f t="shared" ca="1" si="3"/>
        <v>34</v>
      </c>
    </row>
    <row r="38" spans="1:21" x14ac:dyDescent="0.2">
      <c r="A38" s="6">
        <f>Poussins!B37</f>
        <v>0</v>
      </c>
      <c r="B38">
        <f>Poussins!C37</f>
        <v>0</v>
      </c>
      <c r="C38" s="2">
        <f>Poussins!X37</f>
        <v>0</v>
      </c>
      <c r="D38" s="7">
        <f t="shared" si="0"/>
        <v>4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4</v>
      </c>
      <c r="J38" s="7">
        <f t="shared" ca="1" si="1"/>
        <v>35</v>
      </c>
      <c r="L38" s="6">
        <f>Poussins!B37</f>
        <v>0</v>
      </c>
      <c r="M38">
        <f>Poussins!C37</f>
        <v>0</v>
      </c>
      <c r="N38" s="2">
        <f>Poussins!Y37</f>
        <v>0</v>
      </c>
      <c r="O38" s="7">
        <f t="shared" si="4"/>
        <v>4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4</v>
      </c>
      <c r="U38" s="7">
        <f t="shared" ca="1" si="3"/>
        <v>35</v>
      </c>
    </row>
    <row r="39" spans="1:21" x14ac:dyDescent="0.2">
      <c r="A39" s="6">
        <f>Poussins!B38</f>
        <v>0</v>
      </c>
      <c r="B39">
        <f>Poussins!C38</f>
        <v>0</v>
      </c>
      <c r="C39" s="2">
        <f>Poussins!X38</f>
        <v>0</v>
      </c>
      <c r="D39" s="7">
        <f t="shared" si="0"/>
        <v>4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4</v>
      </c>
      <c r="J39" s="7">
        <f t="shared" ca="1" si="1"/>
        <v>36</v>
      </c>
      <c r="L39" s="6">
        <f>Poussins!B38</f>
        <v>0</v>
      </c>
      <c r="M39">
        <f>Poussins!C38</f>
        <v>0</v>
      </c>
      <c r="N39" s="2">
        <f>Poussins!Y38</f>
        <v>0</v>
      </c>
      <c r="O39" s="7">
        <f t="shared" si="4"/>
        <v>4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4</v>
      </c>
      <c r="U39" s="7">
        <f t="shared" ca="1" si="3"/>
        <v>36</v>
      </c>
    </row>
    <row r="40" spans="1:21" x14ac:dyDescent="0.2">
      <c r="A40" s="6">
        <f>Poussins!B39</f>
        <v>0</v>
      </c>
      <c r="B40">
        <f>Poussins!C39</f>
        <v>0</v>
      </c>
      <c r="C40" s="2">
        <f>Poussins!X39</f>
        <v>0</v>
      </c>
      <c r="D40" s="7">
        <f t="shared" si="0"/>
        <v>4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4</v>
      </c>
      <c r="J40" s="7">
        <f t="shared" ca="1" si="1"/>
        <v>37</v>
      </c>
      <c r="L40" s="6">
        <f>Poussins!B39</f>
        <v>0</v>
      </c>
      <c r="M40">
        <f>Poussins!C39</f>
        <v>0</v>
      </c>
      <c r="N40" s="2">
        <f>Poussins!Y39</f>
        <v>0</v>
      </c>
      <c r="O40" s="7">
        <f t="shared" si="4"/>
        <v>4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4</v>
      </c>
      <c r="U40" s="7">
        <f t="shared" ca="1" si="3"/>
        <v>37</v>
      </c>
    </row>
    <row r="41" spans="1:21" x14ac:dyDescent="0.2">
      <c r="A41" s="6">
        <f>Poussins!B40</f>
        <v>0</v>
      </c>
      <c r="B41">
        <f>Poussins!C40</f>
        <v>0</v>
      </c>
      <c r="C41" s="2">
        <f>Poussins!X40</f>
        <v>0</v>
      </c>
      <c r="D41" s="7">
        <f t="shared" si="0"/>
        <v>4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4</v>
      </c>
      <c r="J41" s="7">
        <f t="shared" ca="1" si="1"/>
        <v>38</v>
      </c>
      <c r="L41" s="6">
        <f>Poussins!B40</f>
        <v>0</v>
      </c>
      <c r="M41">
        <f>Poussins!C40</f>
        <v>0</v>
      </c>
      <c r="N41" s="2">
        <f>Poussins!Y40</f>
        <v>0</v>
      </c>
      <c r="O41" s="7">
        <f t="shared" si="4"/>
        <v>4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4</v>
      </c>
      <c r="U41" s="7">
        <f t="shared" ca="1" si="3"/>
        <v>38</v>
      </c>
    </row>
    <row r="42" spans="1:21" x14ac:dyDescent="0.2">
      <c r="A42" s="6">
        <f>Poussins!B41</f>
        <v>0</v>
      </c>
      <c r="B42">
        <f>Poussins!C41</f>
        <v>0</v>
      </c>
      <c r="C42" s="2">
        <f>Poussins!X41</f>
        <v>0</v>
      </c>
      <c r="D42" s="7">
        <f t="shared" si="0"/>
        <v>4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4</v>
      </c>
      <c r="J42" s="7">
        <f t="shared" ca="1" si="1"/>
        <v>39</v>
      </c>
      <c r="L42" s="6">
        <f>Poussins!B41</f>
        <v>0</v>
      </c>
      <c r="M42">
        <f>Poussins!C41</f>
        <v>0</v>
      </c>
      <c r="N42" s="2">
        <f>Poussins!Y41</f>
        <v>0</v>
      </c>
      <c r="O42" s="7">
        <f t="shared" si="4"/>
        <v>4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4</v>
      </c>
      <c r="U42" s="7">
        <f t="shared" ca="1" si="3"/>
        <v>39</v>
      </c>
    </row>
    <row r="43" spans="1:21" ht="16" thickBot="1" x14ac:dyDescent="0.25">
      <c r="A43" s="6">
        <f>Poussins!B42</f>
        <v>0</v>
      </c>
      <c r="B43">
        <f>Poussins!C42</f>
        <v>0</v>
      </c>
      <c r="C43" s="2">
        <f>Poussins!X42</f>
        <v>0</v>
      </c>
      <c r="D43" s="10">
        <f t="shared" si="0"/>
        <v>4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4</v>
      </c>
      <c r="I43" s="9"/>
      <c r="J43" s="10">
        <f t="shared" ca="1" si="1"/>
        <v>40</v>
      </c>
      <c r="L43" s="6">
        <f>Poussins!B42</f>
        <v>0</v>
      </c>
      <c r="M43">
        <f>Poussins!C42</f>
        <v>0</v>
      </c>
      <c r="N43" s="2">
        <f>Poussins!Y42</f>
        <v>0</v>
      </c>
      <c r="O43" s="10">
        <f t="shared" si="4"/>
        <v>4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4</v>
      </c>
      <c r="T43" s="9"/>
      <c r="U43" s="10">
        <f t="shared" ca="1" si="3"/>
        <v>40</v>
      </c>
    </row>
  </sheetData>
  <sheetProtection algorithmName="SHA-512" hashValue="GLMSHsnRyGsKww79I4wA4zu+9q6IFtw8m/fZ6KwRCiOb5tNS1m2cPBZr0k8XbmYlKEEWG47ut7iNX/5U6K3nsg==" saltValue="D8Wkn0jMCgRuV9AxX2KFnA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DC97D-F925-5F44-9B23-6F2E4E0E57C4}">
  <sheetPr codeName="Feuil19"/>
  <dimension ref="A2:U43"/>
  <sheetViews>
    <sheetView zoomScale="93" workbookViewId="0">
      <selection sqref="A1:XFD1048576"/>
    </sheetView>
  </sheetViews>
  <sheetFormatPr baseColWidth="10" defaultRowHeight="15" x14ac:dyDescent="0.2"/>
  <sheetData>
    <row r="2" spans="1:21" ht="16" thickBot="1" x14ac:dyDescent="0.25">
      <c r="F2" t="s">
        <v>16</v>
      </c>
      <c r="J2" t="s">
        <v>18</v>
      </c>
      <c r="Q2" t="s">
        <v>16</v>
      </c>
      <c r="U2" t="s">
        <v>18</v>
      </c>
    </row>
    <row r="3" spans="1:21" x14ac:dyDescent="0.2">
      <c r="A3" s="3" t="s">
        <v>20</v>
      </c>
      <c r="B3" s="4"/>
      <c r="C3" s="4" t="s">
        <v>21</v>
      </c>
      <c r="D3" s="5" t="s">
        <v>17</v>
      </c>
      <c r="E3" s="24" t="s">
        <v>4</v>
      </c>
      <c r="F3" s="4" t="s">
        <v>8</v>
      </c>
      <c r="G3" s="4" t="s">
        <v>24</v>
      </c>
      <c r="H3" s="4" t="s">
        <v>17</v>
      </c>
      <c r="I3" s="4"/>
      <c r="J3" s="5" t="s">
        <v>19</v>
      </c>
      <c r="L3" s="3" t="s">
        <v>20</v>
      </c>
      <c r="M3" s="4"/>
      <c r="N3" s="4" t="s">
        <v>25</v>
      </c>
      <c r="O3" s="5" t="s">
        <v>17</v>
      </c>
      <c r="P3" s="24" t="s">
        <v>4</v>
      </c>
      <c r="Q3" s="4" t="s">
        <v>8</v>
      </c>
      <c r="R3" s="4" t="s">
        <v>24</v>
      </c>
      <c r="S3" s="4" t="s">
        <v>17</v>
      </c>
      <c r="T3" s="4"/>
      <c r="U3" s="5" t="s">
        <v>19</v>
      </c>
    </row>
    <row r="4" spans="1:21" x14ac:dyDescent="0.2">
      <c r="A4" s="6">
        <f>'Mini Poussins'!B3</f>
        <v>0</v>
      </c>
      <c r="B4">
        <f>'Mini Poussins'!C3</f>
        <v>0</v>
      </c>
      <c r="C4" s="2">
        <f>'Mini Poussins'!X3</f>
        <v>0</v>
      </c>
      <c r="D4" s="7">
        <f>(RANK(C4,$C$4:$C$44))</f>
        <v>1</v>
      </c>
      <c r="E4" s="6" cm="1">
        <f t="array" aca="1" ref="E4" ca="1">INDEX($A$4:$A$44,J4)</f>
        <v>0</v>
      </c>
      <c r="F4" cm="1">
        <f t="array" aca="1" ref="F4" ca="1">INDEX($B$4:$B$44,J4)</f>
        <v>0</v>
      </c>
      <c r="G4" cm="1">
        <f t="array" aca="1" ref="G4" ca="1">INDEX($C$4:$C$44,J4)</f>
        <v>0</v>
      </c>
      <c r="H4">
        <f>IF(ISNA(MATCH(ROWS($1:1),$D$4:$D$44,0)),H3,ROWS($1:1))</f>
        <v>1</v>
      </c>
      <c r="J4" s="7">
        <f ca="1">IF(H4&lt;&gt;H3,MATCH(H4,$D$4:$D$44,0),MATCH(H4,OFFSET($D$4:$D$44,J3,0,COUNTA($H4,$D$4:$D$44)-J3),0)+J3)</f>
        <v>1</v>
      </c>
      <c r="L4" s="6">
        <f>'Mini Poussins'!B3</f>
        <v>0</v>
      </c>
      <c r="M4">
        <f>'Mini Poussins'!C3</f>
        <v>0</v>
      </c>
      <c r="N4" s="2">
        <f>'Mini Poussins'!Y3</f>
        <v>0</v>
      </c>
      <c r="O4" s="7">
        <f>(RANK(N4,$N$4:$N$43))</f>
        <v>1</v>
      </c>
      <c r="P4" s="6" cm="1">
        <f t="array" aca="1" ref="P4" ca="1">INDEX($L$4:$L$43,U4)</f>
        <v>0</v>
      </c>
      <c r="Q4" cm="1">
        <f t="array" aca="1" ref="Q4" ca="1">INDEX($M$4:$M$43,U4)</f>
        <v>0</v>
      </c>
      <c r="R4" cm="1">
        <f t="array" aca="1" ref="R4" ca="1">INDEX($N$4:$N$43,U4)</f>
        <v>0</v>
      </c>
      <c r="S4">
        <f>IF(ISNA(MATCH(ROWS($1:1),$O$4:$O$43,0)),S3,ROWS($1:1))</f>
        <v>1</v>
      </c>
      <c r="U4" s="7">
        <f ca="1">IF(S4&lt;&gt;S3,MATCH(S4,$O$4:$O$43,0),MATCH(S4,OFFSET($O$4:$O$44,U3,0,COUNTA($O$4:$O$44)-U3),0)+U3)</f>
        <v>1</v>
      </c>
    </row>
    <row r="5" spans="1:21" x14ac:dyDescent="0.2">
      <c r="A5" s="6">
        <f>'Mini Poussins'!B4</f>
        <v>0</v>
      </c>
      <c r="B5">
        <f>'Mini Poussins'!C4</f>
        <v>0</v>
      </c>
      <c r="C5" s="2">
        <f>'Mini Poussins'!X4</f>
        <v>0</v>
      </c>
      <c r="D5" s="7">
        <f t="shared" ref="D5:D43" si="0">(RANK(C5,$C$4:$C$44))</f>
        <v>1</v>
      </c>
      <c r="E5" s="6" cm="1">
        <f t="array" aca="1" ref="E5" ca="1">INDEX($A$4:$A$44,J5)</f>
        <v>0</v>
      </c>
      <c r="F5" cm="1">
        <f t="array" aca="1" ref="F5" ca="1">INDEX($B$4:$B$44,J5)</f>
        <v>0</v>
      </c>
      <c r="G5" cm="1">
        <f t="array" aca="1" ref="G5" ca="1">INDEX($C$4:$C$44,J5)</f>
        <v>0</v>
      </c>
      <c r="H5">
        <f>IF(ISNA(MATCH(ROWS($1:2),$D$4:$D$44,0)),H4,ROWS($1:2))</f>
        <v>1</v>
      </c>
      <c r="J5" s="7">
        <f t="shared" ref="J5:J43" ca="1" si="1">IF(H5&lt;&gt;H4,MATCH(H5,$D$4:$D$44,0),MATCH(H5,OFFSET($D$4:$D$44,J4,0,COUNTA($H5,$D$4:$D$44)-J4),0)+J4)</f>
        <v>2</v>
      </c>
      <c r="L5" s="6">
        <f>'Mini Poussins'!B4</f>
        <v>0</v>
      </c>
      <c r="M5">
        <f>'Mini Poussins'!C4</f>
        <v>0</v>
      </c>
      <c r="N5" s="2">
        <f>'Mini Poussins'!Y4</f>
        <v>0</v>
      </c>
      <c r="O5" s="7">
        <f t="shared" ref="O5:O24" si="2">(RANK(N5,$N$4:$N$43))</f>
        <v>1</v>
      </c>
      <c r="P5" s="6" cm="1">
        <f t="array" aca="1" ref="P5" ca="1">INDEX($L$4:$L$43,U5)</f>
        <v>0</v>
      </c>
      <c r="Q5" cm="1">
        <f t="array" aca="1" ref="Q5" ca="1">INDEX($M$4:$M$43,U5)</f>
        <v>0</v>
      </c>
      <c r="R5" cm="1">
        <f t="array" aca="1" ref="R5" ca="1">INDEX($N$4:$N$43,U5)</f>
        <v>0</v>
      </c>
      <c r="S5">
        <f>IF(ISNA(MATCH(ROWS($1:2),$O$4:$O$43,0)),S4,ROWS($1:2))</f>
        <v>1</v>
      </c>
      <c r="U5" s="7">
        <f t="shared" ref="U5:U43" ca="1" si="3">IF(S5&lt;&gt;S4,MATCH(S5,$O$4:$O$43,0),MATCH(S5,OFFSET($O$4:$O$44,U4,0,COUNTA($O$4:$O$44)-U4),0)+U4)</f>
        <v>2</v>
      </c>
    </row>
    <row r="6" spans="1:21" x14ac:dyDescent="0.2">
      <c r="A6" s="6">
        <f>'Mini Poussins'!B5</f>
        <v>0</v>
      </c>
      <c r="B6">
        <f>'Mini Poussins'!C5</f>
        <v>0</v>
      </c>
      <c r="C6" s="2">
        <f>'Mini Poussins'!X5</f>
        <v>0</v>
      </c>
      <c r="D6" s="7">
        <f t="shared" si="0"/>
        <v>1</v>
      </c>
      <c r="E6" s="6" cm="1">
        <f t="array" aca="1" ref="E6" ca="1">INDEX($A$4:$A$44,J6)</f>
        <v>0</v>
      </c>
      <c r="F6" cm="1">
        <f t="array" aca="1" ref="F6" ca="1">INDEX($B$4:$B$44,J6)</f>
        <v>0</v>
      </c>
      <c r="G6" cm="1">
        <f t="array" aca="1" ref="G6" ca="1">INDEX($C$4:$C$44,J6)</f>
        <v>0</v>
      </c>
      <c r="H6">
        <f>IF(ISNA(MATCH(ROWS($1:3),$D$4:$D$44,0)),H5,ROWS($1:3))</f>
        <v>1</v>
      </c>
      <c r="J6" s="7">
        <f t="shared" ca="1" si="1"/>
        <v>3</v>
      </c>
      <c r="L6" s="6">
        <f>'Mini Poussins'!B5</f>
        <v>0</v>
      </c>
      <c r="M6">
        <f>'Mini Poussins'!C5</f>
        <v>0</v>
      </c>
      <c r="N6" s="2">
        <f>'Mini Poussins'!Y5</f>
        <v>0</v>
      </c>
      <c r="O6" s="7">
        <f t="shared" si="2"/>
        <v>1</v>
      </c>
      <c r="P6" s="6" cm="1">
        <f t="array" aca="1" ref="P6" ca="1">INDEX($L$4:$L$43,U6)</f>
        <v>0</v>
      </c>
      <c r="Q6" cm="1">
        <f t="array" aca="1" ref="Q6" ca="1">INDEX($M$4:$M$43,U6)</f>
        <v>0</v>
      </c>
      <c r="R6" cm="1">
        <f t="array" aca="1" ref="R6" ca="1">INDEX($N$4:$N$43,U6)</f>
        <v>0</v>
      </c>
      <c r="S6">
        <f>IF(ISNA(MATCH(ROWS($1:3),$O$4:$O$43,0)),S5,ROWS($1:3))</f>
        <v>1</v>
      </c>
      <c r="U6" s="7">
        <f t="shared" ca="1" si="3"/>
        <v>3</v>
      </c>
    </row>
    <row r="7" spans="1:21" x14ac:dyDescent="0.2">
      <c r="A7" s="6">
        <f>'Mini Poussins'!B6</f>
        <v>0</v>
      </c>
      <c r="B7">
        <f>'Mini Poussins'!C6</f>
        <v>0</v>
      </c>
      <c r="C7" s="2">
        <f>'Mini Poussins'!X6</f>
        <v>0</v>
      </c>
      <c r="D7" s="7">
        <f t="shared" si="0"/>
        <v>1</v>
      </c>
      <c r="E7" s="6" cm="1">
        <f t="array" aca="1" ref="E7" ca="1">INDEX($A$4:$A$44,J7)</f>
        <v>0</v>
      </c>
      <c r="F7" cm="1">
        <f t="array" aca="1" ref="F7" ca="1">INDEX($B$4:$B$44,J7)</f>
        <v>0</v>
      </c>
      <c r="G7" cm="1">
        <f t="array" aca="1" ref="G7" ca="1">INDEX($C$4:$C$44,J7)</f>
        <v>0</v>
      </c>
      <c r="H7">
        <f>IF(ISNA(MATCH(ROWS($1:4),$D$4:$D$44,0)),H6,ROWS($1:4))</f>
        <v>1</v>
      </c>
      <c r="J7" s="7">
        <f t="shared" ca="1" si="1"/>
        <v>4</v>
      </c>
      <c r="L7" s="6">
        <f>'Mini Poussins'!B6</f>
        <v>0</v>
      </c>
      <c r="M7">
        <f>'Mini Poussins'!C6</f>
        <v>0</v>
      </c>
      <c r="N7" s="2">
        <f>'Mini Poussins'!Y6</f>
        <v>0</v>
      </c>
      <c r="O7" s="7">
        <f t="shared" si="2"/>
        <v>1</v>
      </c>
      <c r="P7" s="6" cm="1">
        <f t="array" aca="1" ref="P7" ca="1">INDEX($L$4:$L$43,U7)</f>
        <v>0</v>
      </c>
      <c r="Q7" cm="1">
        <f t="array" aca="1" ref="Q7" ca="1">INDEX($M$4:$M$43,U7)</f>
        <v>0</v>
      </c>
      <c r="R7" cm="1">
        <f t="array" aca="1" ref="R7" ca="1">INDEX($N$4:$N$43,U7)</f>
        <v>0</v>
      </c>
      <c r="S7">
        <f>IF(ISNA(MATCH(ROWS($1:4),$O$4:$O$43,0)),S6,ROWS($1:4))</f>
        <v>1</v>
      </c>
      <c r="U7" s="7">
        <f t="shared" ca="1" si="3"/>
        <v>4</v>
      </c>
    </row>
    <row r="8" spans="1:21" x14ac:dyDescent="0.2">
      <c r="A8" s="6">
        <f>'Mini Poussins'!B7</f>
        <v>0</v>
      </c>
      <c r="B8">
        <f>'Mini Poussins'!C7</f>
        <v>0</v>
      </c>
      <c r="C8" s="2">
        <f>'Mini Poussins'!X7</f>
        <v>0</v>
      </c>
      <c r="D8" s="7">
        <f t="shared" si="0"/>
        <v>1</v>
      </c>
      <c r="E8" s="6" cm="1">
        <f t="array" aca="1" ref="E8" ca="1">INDEX($A$4:$A$44,J8)</f>
        <v>0</v>
      </c>
      <c r="F8" cm="1">
        <f t="array" aca="1" ref="F8" ca="1">INDEX($B$4:$B$44,J8)</f>
        <v>0</v>
      </c>
      <c r="G8" cm="1">
        <f t="array" aca="1" ref="G8" ca="1">INDEX($C$4:$C$44,J8)</f>
        <v>0</v>
      </c>
      <c r="H8">
        <f>IF(ISNA(MATCH(ROWS($1:5),$D$4:$D$44,0)),H7,ROWS($1:5))</f>
        <v>1</v>
      </c>
      <c r="J8" s="7">
        <f t="shared" ca="1" si="1"/>
        <v>5</v>
      </c>
      <c r="L8" s="6">
        <f>'Mini Poussins'!B7</f>
        <v>0</v>
      </c>
      <c r="M8">
        <f>'Mini Poussins'!C7</f>
        <v>0</v>
      </c>
      <c r="N8" s="2">
        <f>'Mini Poussins'!Y7</f>
        <v>0</v>
      </c>
      <c r="O8" s="7">
        <f t="shared" si="2"/>
        <v>1</v>
      </c>
      <c r="P8" s="6" cm="1">
        <f t="array" aca="1" ref="P8" ca="1">INDEX($L$4:$L$43,U8)</f>
        <v>0</v>
      </c>
      <c r="Q8" cm="1">
        <f t="array" aca="1" ref="Q8" ca="1">INDEX($M$4:$M$43,U8)</f>
        <v>0</v>
      </c>
      <c r="R8" cm="1">
        <f t="array" aca="1" ref="R8" ca="1">INDEX($N$4:$N$43,U8)</f>
        <v>0</v>
      </c>
      <c r="S8">
        <f>IF(ISNA(MATCH(ROWS($1:5),$O$4:$O$43,0)),S7,ROWS($1:5))</f>
        <v>1</v>
      </c>
      <c r="U8" s="7">
        <f t="shared" ca="1" si="3"/>
        <v>5</v>
      </c>
    </row>
    <row r="9" spans="1:21" x14ac:dyDescent="0.2">
      <c r="A9" s="6">
        <f>'Mini Poussins'!B8</f>
        <v>0</v>
      </c>
      <c r="B9">
        <f>'Mini Poussins'!C8</f>
        <v>0</v>
      </c>
      <c r="C9" s="2">
        <f>'Mini Poussins'!X8</f>
        <v>0</v>
      </c>
      <c r="D9" s="7">
        <f t="shared" si="0"/>
        <v>1</v>
      </c>
      <c r="E9" s="6" cm="1">
        <f t="array" aca="1" ref="E9" ca="1">INDEX($A$4:$A$44,J9)</f>
        <v>0</v>
      </c>
      <c r="F9" cm="1">
        <f t="array" aca="1" ref="F9" ca="1">INDEX($B$4:$B$44,J9)</f>
        <v>0</v>
      </c>
      <c r="G9" cm="1">
        <f t="array" aca="1" ref="G9" ca="1">INDEX($C$4:$C$44,J9)</f>
        <v>0</v>
      </c>
      <c r="H9">
        <f>IF(ISNA(MATCH(ROWS($1:6),$D$4:$D$44,0)),H8,ROWS($1:6))</f>
        <v>1</v>
      </c>
      <c r="J9" s="7">
        <f t="shared" ca="1" si="1"/>
        <v>6</v>
      </c>
      <c r="L9" s="6">
        <f>'Mini Poussins'!B8</f>
        <v>0</v>
      </c>
      <c r="M9">
        <f>'Mini Poussins'!C8</f>
        <v>0</v>
      </c>
      <c r="N9" s="2">
        <f>'Mini Poussins'!Y8</f>
        <v>0</v>
      </c>
      <c r="O9" s="7">
        <f t="shared" si="2"/>
        <v>1</v>
      </c>
      <c r="P9" s="6" cm="1">
        <f t="array" aca="1" ref="P9" ca="1">INDEX($L$4:$L$43,U9)</f>
        <v>0</v>
      </c>
      <c r="Q9" cm="1">
        <f t="array" aca="1" ref="Q9" ca="1">INDEX($M$4:$M$43,U9)</f>
        <v>0</v>
      </c>
      <c r="R9" cm="1">
        <f t="array" aca="1" ref="R9" ca="1">INDEX($N$4:$N$43,U9)</f>
        <v>0</v>
      </c>
      <c r="S9">
        <f>IF(ISNA(MATCH(ROWS($1:6),$O$4:$O$43,0)),S8,ROWS($1:6))</f>
        <v>1</v>
      </c>
      <c r="U9" s="7">
        <f t="shared" ca="1" si="3"/>
        <v>6</v>
      </c>
    </row>
    <row r="10" spans="1:21" x14ac:dyDescent="0.2">
      <c r="A10" s="6">
        <f>'Mini Poussins'!B9</f>
        <v>0</v>
      </c>
      <c r="B10">
        <f>'Mini Poussins'!C9</f>
        <v>0</v>
      </c>
      <c r="C10" s="2">
        <f>'Mini Poussins'!X9</f>
        <v>0</v>
      </c>
      <c r="D10" s="7">
        <f t="shared" si="0"/>
        <v>1</v>
      </c>
      <c r="E10" s="6" cm="1">
        <f t="array" aca="1" ref="E10" ca="1">INDEX($A$4:$A$44,J10)</f>
        <v>0</v>
      </c>
      <c r="F10" cm="1">
        <f t="array" aca="1" ref="F10" ca="1">INDEX($B$4:$B$44,J10)</f>
        <v>0</v>
      </c>
      <c r="G10" cm="1">
        <f t="array" aca="1" ref="G10" ca="1">INDEX($C$4:$C$44,J10)</f>
        <v>0</v>
      </c>
      <c r="H10">
        <f>IF(ISNA(MATCH(ROWS($1:7),$D$4:$D$44,0)),H9,ROWS($1:7))</f>
        <v>1</v>
      </c>
      <c r="J10" s="7">
        <f t="shared" ca="1" si="1"/>
        <v>7</v>
      </c>
      <c r="L10" s="6">
        <f>'Mini Poussins'!B9</f>
        <v>0</v>
      </c>
      <c r="M10">
        <f>'Mini Poussins'!C9</f>
        <v>0</v>
      </c>
      <c r="N10" s="2">
        <f>'Mini Poussins'!Y9</f>
        <v>0</v>
      </c>
      <c r="O10" s="7">
        <f t="shared" si="2"/>
        <v>1</v>
      </c>
      <c r="P10" s="6" cm="1">
        <f t="array" aca="1" ref="P10" ca="1">INDEX($L$4:$L$43,U10)</f>
        <v>0</v>
      </c>
      <c r="Q10" cm="1">
        <f t="array" aca="1" ref="Q10" ca="1">INDEX($M$4:$M$43,U10)</f>
        <v>0</v>
      </c>
      <c r="R10" cm="1">
        <f t="array" aca="1" ref="R10" ca="1">INDEX($N$4:$N$43,U10)</f>
        <v>0</v>
      </c>
      <c r="S10">
        <f>IF(ISNA(MATCH(ROWS($1:7),$O$4:$O$43,0)),S9,ROWS($1:7))</f>
        <v>1</v>
      </c>
      <c r="U10" s="7">
        <f t="shared" ca="1" si="3"/>
        <v>7</v>
      </c>
    </row>
    <row r="11" spans="1:21" x14ac:dyDescent="0.2">
      <c r="A11" s="6">
        <f>'Mini Poussins'!B10</f>
        <v>0</v>
      </c>
      <c r="B11">
        <f>'Mini Poussins'!C10</f>
        <v>0</v>
      </c>
      <c r="C11" s="2">
        <f>'Mini Poussins'!X10</f>
        <v>0</v>
      </c>
      <c r="D11" s="7">
        <f t="shared" si="0"/>
        <v>1</v>
      </c>
      <c r="E11" s="6" cm="1">
        <f t="array" aca="1" ref="E11" ca="1">INDEX($A$4:$A$44,J11)</f>
        <v>0</v>
      </c>
      <c r="F11" cm="1">
        <f t="array" aca="1" ref="F11" ca="1">INDEX($B$4:$B$44,J11)</f>
        <v>0</v>
      </c>
      <c r="G11" cm="1">
        <f t="array" aca="1" ref="G11" ca="1">INDEX($C$4:$C$44,J11)</f>
        <v>0</v>
      </c>
      <c r="H11">
        <f>IF(ISNA(MATCH(ROWS($1:8),$D$4:$D$44,0)),H10,ROWS($1:8))</f>
        <v>1</v>
      </c>
      <c r="J11" s="7">
        <f t="shared" ca="1" si="1"/>
        <v>8</v>
      </c>
      <c r="L11" s="6">
        <f>'Mini Poussins'!B10</f>
        <v>0</v>
      </c>
      <c r="M11">
        <f>'Mini Poussins'!C10</f>
        <v>0</v>
      </c>
      <c r="N11" s="2">
        <f>'Mini Poussins'!Y10</f>
        <v>0</v>
      </c>
      <c r="O11" s="7">
        <f t="shared" si="2"/>
        <v>1</v>
      </c>
      <c r="P11" s="6" cm="1">
        <f t="array" aca="1" ref="P11" ca="1">INDEX($L$4:$L$43,U11)</f>
        <v>0</v>
      </c>
      <c r="Q11" cm="1">
        <f t="array" aca="1" ref="Q11" ca="1">INDEX($M$4:$M$43,U11)</f>
        <v>0</v>
      </c>
      <c r="R11" cm="1">
        <f t="array" aca="1" ref="R11" ca="1">INDEX($N$4:$N$43,U11)</f>
        <v>0</v>
      </c>
      <c r="S11">
        <f>IF(ISNA(MATCH(ROWS($1:8),$O$4:$O$43,0)),S10,ROWS($1:8))</f>
        <v>1</v>
      </c>
      <c r="U11" s="7">
        <f t="shared" ca="1" si="3"/>
        <v>8</v>
      </c>
    </row>
    <row r="12" spans="1:21" x14ac:dyDescent="0.2">
      <c r="A12" s="6">
        <f>'Mini Poussins'!B11</f>
        <v>0</v>
      </c>
      <c r="B12">
        <f>'Mini Poussins'!C11</f>
        <v>0</v>
      </c>
      <c r="C12" s="2">
        <f>'Mini Poussins'!X11</f>
        <v>0</v>
      </c>
      <c r="D12" s="7">
        <f t="shared" si="0"/>
        <v>1</v>
      </c>
      <c r="E12" s="6" cm="1">
        <f t="array" aca="1" ref="E12" ca="1">INDEX($A$4:$A$44,J12)</f>
        <v>0</v>
      </c>
      <c r="F12" cm="1">
        <f t="array" aca="1" ref="F12" ca="1">INDEX($B$4:$B$44,J12)</f>
        <v>0</v>
      </c>
      <c r="G12" cm="1">
        <f t="array" aca="1" ref="G12" ca="1">INDEX($C$4:$C$44,J12)</f>
        <v>0</v>
      </c>
      <c r="H12">
        <f>IF(ISNA(MATCH(ROWS($1:9),$D$4:$D$44,0)),H11,ROWS($1:9))</f>
        <v>1</v>
      </c>
      <c r="J12" s="7">
        <f t="shared" ca="1" si="1"/>
        <v>9</v>
      </c>
      <c r="L12" s="6">
        <f>'Mini Poussins'!B11</f>
        <v>0</v>
      </c>
      <c r="M12">
        <f>'Mini Poussins'!C11</f>
        <v>0</v>
      </c>
      <c r="N12" s="2">
        <f>'Mini Poussins'!Y11</f>
        <v>0</v>
      </c>
      <c r="O12" s="7">
        <f t="shared" si="2"/>
        <v>1</v>
      </c>
      <c r="P12" s="6" cm="1">
        <f t="array" aca="1" ref="P12" ca="1">INDEX($L$4:$L$43,U12)</f>
        <v>0</v>
      </c>
      <c r="Q12" cm="1">
        <f t="array" aca="1" ref="Q12" ca="1">INDEX($M$4:$M$43,U12)</f>
        <v>0</v>
      </c>
      <c r="R12" cm="1">
        <f t="array" aca="1" ref="R12" ca="1">INDEX($N$4:$N$43,U12)</f>
        <v>0</v>
      </c>
      <c r="S12">
        <f>IF(ISNA(MATCH(ROWS($1:9),$O$4:$O$43,0)),S11,ROWS($1:9))</f>
        <v>1</v>
      </c>
      <c r="U12" s="7">
        <f t="shared" ca="1" si="3"/>
        <v>9</v>
      </c>
    </row>
    <row r="13" spans="1:21" x14ac:dyDescent="0.2">
      <c r="A13" s="6">
        <f>'Mini Poussins'!B12</f>
        <v>0</v>
      </c>
      <c r="B13">
        <f>'Mini Poussins'!C12</f>
        <v>0</v>
      </c>
      <c r="C13" s="2">
        <f>'Mini Poussins'!X12</f>
        <v>0</v>
      </c>
      <c r="D13" s="7">
        <f t="shared" si="0"/>
        <v>1</v>
      </c>
      <c r="E13" s="6" cm="1">
        <f t="array" aca="1" ref="E13" ca="1">INDEX($A$4:$A$44,J13)</f>
        <v>0</v>
      </c>
      <c r="F13" cm="1">
        <f t="array" aca="1" ref="F13" ca="1">INDEX($B$4:$B$44,J13)</f>
        <v>0</v>
      </c>
      <c r="G13" cm="1">
        <f t="array" aca="1" ref="G13" ca="1">INDEX($C$4:$C$44,J13)</f>
        <v>0</v>
      </c>
      <c r="H13">
        <f>IF(ISNA(MATCH(ROWS($1:10),$D$4:$D$44,0)),H12,ROWS($1:10))</f>
        <v>1</v>
      </c>
      <c r="J13" s="7">
        <f t="shared" ca="1" si="1"/>
        <v>10</v>
      </c>
      <c r="L13" s="6">
        <f>'Mini Poussins'!B12</f>
        <v>0</v>
      </c>
      <c r="M13">
        <f>'Mini Poussins'!C12</f>
        <v>0</v>
      </c>
      <c r="N13" s="2">
        <f>'Mini Poussins'!Y12</f>
        <v>0</v>
      </c>
      <c r="O13" s="7">
        <f t="shared" si="2"/>
        <v>1</v>
      </c>
      <c r="P13" s="6" cm="1">
        <f t="array" aca="1" ref="P13" ca="1">INDEX($L$4:$L$43,U13)</f>
        <v>0</v>
      </c>
      <c r="Q13" cm="1">
        <f t="array" aca="1" ref="Q13" ca="1">INDEX($M$4:$M$43,U13)</f>
        <v>0</v>
      </c>
      <c r="R13" cm="1">
        <f t="array" aca="1" ref="R13" ca="1">INDEX($N$4:$N$43,U13)</f>
        <v>0</v>
      </c>
      <c r="S13">
        <f>IF(ISNA(MATCH(ROWS($1:10),$O$4:$O$43,0)),S12,ROWS($1:10))</f>
        <v>1</v>
      </c>
      <c r="U13" s="7">
        <f t="shared" ca="1" si="3"/>
        <v>10</v>
      </c>
    </row>
    <row r="14" spans="1:21" x14ac:dyDescent="0.2">
      <c r="A14" s="6">
        <f>'Mini Poussins'!B13</f>
        <v>0</v>
      </c>
      <c r="B14">
        <f>'Mini Poussins'!C13</f>
        <v>0</v>
      </c>
      <c r="C14" s="2">
        <f>'Mini Poussins'!X13</f>
        <v>0</v>
      </c>
      <c r="D14" s="7">
        <f t="shared" si="0"/>
        <v>1</v>
      </c>
      <c r="E14" s="6" cm="1">
        <f t="array" aca="1" ref="E14" ca="1">INDEX($A$4:$A$44,J14)</f>
        <v>0</v>
      </c>
      <c r="F14" cm="1">
        <f t="array" aca="1" ref="F14" ca="1">INDEX($B$4:$B$44,J14)</f>
        <v>0</v>
      </c>
      <c r="G14" cm="1">
        <f t="array" aca="1" ref="G14" ca="1">INDEX($C$4:$C$44,J14)</f>
        <v>0</v>
      </c>
      <c r="H14">
        <f>IF(ISNA(MATCH(ROWS($1:11),$D$4:$D$44,0)),H13,ROWS($1:11))</f>
        <v>1</v>
      </c>
      <c r="J14" s="7">
        <f t="shared" ca="1" si="1"/>
        <v>11</v>
      </c>
      <c r="L14" s="6">
        <f>'Mini Poussins'!B13</f>
        <v>0</v>
      </c>
      <c r="M14">
        <f>'Mini Poussins'!C13</f>
        <v>0</v>
      </c>
      <c r="N14" s="2">
        <f>'Mini Poussins'!Y13</f>
        <v>0</v>
      </c>
      <c r="O14" s="7">
        <f t="shared" si="2"/>
        <v>1</v>
      </c>
      <c r="P14" s="6" cm="1">
        <f t="array" aca="1" ref="P14" ca="1">INDEX($L$4:$L$43,U14)</f>
        <v>0</v>
      </c>
      <c r="Q14" cm="1">
        <f t="array" aca="1" ref="Q14" ca="1">INDEX($M$4:$M$43,U14)</f>
        <v>0</v>
      </c>
      <c r="R14" cm="1">
        <f t="array" aca="1" ref="R14" ca="1">INDEX($N$4:$N$43,U14)</f>
        <v>0</v>
      </c>
      <c r="S14">
        <f>IF(ISNA(MATCH(ROWS($1:11),$O$4:$O$43,0)),S13,ROWS($1:11))</f>
        <v>1</v>
      </c>
      <c r="U14" s="7">
        <f t="shared" ca="1" si="3"/>
        <v>11</v>
      </c>
    </row>
    <row r="15" spans="1:21" x14ac:dyDescent="0.2">
      <c r="A15" s="6">
        <f>'Mini Poussins'!B14</f>
        <v>0</v>
      </c>
      <c r="B15">
        <f>'Mini Poussins'!C14</f>
        <v>0</v>
      </c>
      <c r="C15" s="2">
        <f>'Mini Poussins'!X14</f>
        <v>0</v>
      </c>
      <c r="D15" s="7">
        <f t="shared" si="0"/>
        <v>1</v>
      </c>
      <c r="E15" s="6" cm="1">
        <f t="array" aca="1" ref="E15" ca="1">INDEX($A$4:$A$44,J15)</f>
        <v>0</v>
      </c>
      <c r="F15" cm="1">
        <f t="array" aca="1" ref="F15" ca="1">INDEX($B$4:$B$44,J15)</f>
        <v>0</v>
      </c>
      <c r="G15" cm="1">
        <f t="array" aca="1" ref="G15" ca="1">INDEX($C$4:$C$44,J15)</f>
        <v>0</v>
      </c>
      <c r="H15">
        <f>IF(ISNA(MATCH(ROWS($1:12),$D$4:$D$44,0)),H14,ROWS($1:12))</f>
        <v>1</v>
      </c>
      <c r="J15" s="7">
        <f t="shared" ca="1" si="1"/>
        <v>12</v>
      </c>
      <c r="L15" s="6">
        <f>'Mini Poussins'!B14</f>
        <v>0</v>
      </c>
      <c r="M15">
        <f>'Mini Poussins'!C14</f>
        <v>0</v>
      </c>
      <c r="N15" s="2">
        <f>'Mini Poussins'!Y14</f>
        <v>0</v>
      </c>
      <c r="O15" s="7">
        <f t="shared" si="2"/>
        <v>1</v>
      </c>
      <c r="P15" s="6" cm="1">
        <f t="array" aca="1" ref="P15" ca="1">INDEX($L$4:$L$43,U15)</f>
        <v>0</v>
      </c>
      <c r="Q15" cm="1">
        <f t="array" aca="1" ref="Q15" ca="1">INDEX($M$4:$M$43,U15)</f>
        <v>0</v>
      </c>
      <c r="R15" cm="1">
        <f t="array" aca="1" ref="R15" ca="1">INDEX($N$4:$N$43,U15)</f>
        <v>0</v>
      </c>
      <c r="S15">
        <f>IF(ISNA(MATCH(ROWS($1:12),$O$4:$O$43,0)),S14,ROWS($1:12))</f>
        <v>1</v>
      </c>
      <c r="U15" s="7">
        <f t="shared" ca="1" si="3"/>
        <v>12</v>
      </c>
    </row>
    <row r="16" spans="1:21" x14ac:dyDescent="0.2">
      <c r="A16" s="6">
        <f>'Mini Poussins'!B15</f>
        <v>0</v>
      </c>
      <c r="B16">
        <f>'Mini Poussins'!C15</f>
        <v>0</v>
      </c>
      <c r="C16" s="2">
        <f>'Mini Poussins'!X15</f>
        <v>0</v>
      </c>
      <c r="D16" s="7">
        <f t="shared" si="0"/>
        <v>1</v>
      </c>
      <c r="E16" s="6" cm="1">
        <f t="array" aca="1" ref="E16" ca="1">INDEX($A$4:$A$44,J16)</f>
        <v>0</v>
      </c>
      <c r="F16" cm="1">
        <f t="array" aca="1" ref="F16" ca="1">INDEX($B$4:$B$44,J16)</f>
        <v>0</v>
      </c>
      <c r="G16" cm="1">
        <f t="array" aca="1" ref="G16" ca="1">INDEX($C$4:$C$44,J16)</f>
        <v>0</v>
      </c>
      <c r="H16">
        <f>IF(ISNA(MATCH(ROWS($1:13),$D$4:$D$44,0)),H15,ROWS($1:13))</f>
        <v>1</v>
      </c>
      <c r="J16" s="7">
        <f t="shared" ca="1" si="1"/>
        <v>13</v>
      </c>
      <c r="L16" s="6">
        <f>'Mini Poussins'!B15</f>
        <v>0</v>
      </c>
      <c r="M16">
        <f>'Mini Poussins'!C15</f>
        <v>0</v>
      </c>
      <c r="N16" s="2">
        <f>'Mini Poussins'!Y15</f>
        <v>0</v>
      </c>
      <c r="O16" s="7">
        <f t="shared" si="2"/>
        <v>1</v>
      </c>
      <c r="P16" s="6" cm="1">
        <f t="array" aca="1" ref="P16" ca="1">INDEX($L$4:$L$43,U16)</f>
        <v>0</v>
      </c>
      <c r="Q16" cm="1">
        <f t="array" aca="1" ref="Q16" ca="1">INDEX($M$4:$M$43,U16)</f>
        <v>0</v>
      </c>
      <c r="R16" cm="1">
        <f t="array" aca="1" ref="R16" ca="1">INDEX($N$4:$N$43,U16)</f>
        <v>0</v>
      </c>
      <c r="S16">
        <f>IF(ISNA(MATCH(ROWS($1:13),$O$4:$O$43,0)),S15,ROWS($1:13))</f>
        <v>1</v>
      </c>
      <c r="U16" s="7">
        <f t="shared" ca="1" si="3"/>
        <v>13</v>
      </c>
    </row>
    <row r="17" spans="1:21" x14ac:dyDescent="0.2">
      <c r="A17" s="6">
        <f>'Mini Poussins'!B16</f>
        <v>0</v>
      </c>
      <c r="B17">
        <f>'Mini Poussins'!C16</f>
        <v>0</v>
      </c>
      <c r="C17" s="2">
        <f>'Mini Poussins'!X16</f>
        <v>0</v>
      </c>
      <c r="D17" s="7">
        <f t="shared" si="0"/>
        <v>1</v>
      </c>
      <c r="E17" s="6" cm="1">
        <f t="array" aca="1" ref="E17" ca="1">INDEX($A$4:$A$44,J17)</f>
        <v>0</v>
      </c>
      <c r="F17" cm="1">
        <f t="array" aca="1" ref="F17" ca="1">INDEX($B$4:$B$44,J17)</f>
        <v>0</v>
      </c>
      <c r="G17" cm="1">
        <f t="array" aca="1" ref="G17" ca="1">INDEX($C$4:$C$44,J17)</f>
        <v>0</v>
      </c>
      <c r="H17">
        <f>IF(ISNA(MATCH(ROWS($1:14),$D$4:$D$44,0)),H16,ROWS($1:14))</f>
        <v>1</v>
      </c>
      <c r="J17" s="7">
        <f t="shared" ca="1" si="1"/>
        <v>14</v>
      </c>
      <c r="L17" s="6">
        <f>'Mini Poussins'!B16</f>
        <v>0</v>
      </c>
      <c r="M17">
        <f>'Mini Poussins'!C16</f>
        <v>0</v>
      </c>
      <c r="N17" s="2">
        <f>'Mini Poussins'!Y16</f>
        <v>0</v>
      </c>
      <c r="O17" s="7">
        <f t="shared" si="2"/>
        <v>1</v>
      </c>
      <c r="P17" s="6" cm="1">
        <f t="array" aca="1" ref="P17" ca="1">INDEX($L$4:$L$43,U17)</f>
        <v>0</v>
      </c>
      <c r="Q17" cm="1">
        <f t="array" aca="1" ref="Q17" ca="1">INDEX($M$4:$M$43,U17)</f>
        <v>0</v>
      </c>
      <c r="R17" cm="1">
        <f t="array" aca="1" ref="R17" ca="1">INDEX($N$4:$N$43,U17)</f>
        <v>0</v>
      </c>
      <c r="S17">
        <f>IF(ISNA(MATCH(ROWS($1:14),$O$4:$O$43,0)),S16,ROWS($1:14))</f>
        <v>1</v>
      </c>
      <c r="U17" s="7">
        <f t="shared" ca="1" si="3"/>
        <v>14</v>
      </c>
    </row>
    <row r="18" spans="1:21" x14ac:dyDescent="0.2">
      <c r="A18" s="6">
        <f>'Mini Poussins'!B17</f>
        <v>0</v>
      </c>
      <c r="B18">
        <f>'Mini Poussins'!C17</f>
        <v>0</v>
      </c>
      <c r="C18" s="2">
        <f>'Mini Poussins'!X17</f>
        <v>0</v>
      </c>
      <c r="D18" s="7">
        <f t="shared" si="0"/>
        <v>1</v>
      </c>
      <c r="E18" s="6" cm="1">
        <f t="array" aca="1" ref="E18" ca="1">INDEX($A$4:$A$44,J18)</f>
        <v>0</v>
      </c>
      <c r="F18" cm="1">
        <f t="array" aca="1" ref="F18" ca="1">INDEX($B$4:$B$44,J18)</f>
        <v>0</v>
      </c>
      <c r="G18" cm="1">
        <f t="array" aca="1" ref="G18" ca="1">INDEX($C$4:$C$44,J18)</f>
        <v>0</v>
      </c>
      <c r="H18">
        <f>IF(ISNA(MATCH(ROWS($1:15),$D$4:$D$44,0)),H17,ROWS($1:15))</f>
        <v>1</v>
      </c>
      <c r="J18" s="7">
        <f t="shared" ca="1" si="1"/>
        <v>15</v>
      </c>
      <c r="L18" s="6">
        <f>'Mini Poussins'!B17</f>
        <v>0</v>
      </c>
      <c r="M18">
        <f>'Mini Poussins'!C17</f>
        <v>0</v>
      </c>
      <c r="N18" s="2">
        <f>'Mini Poussins'!Y17</f>
        <v>0</v>
      </c>
      <c r="O18" s="7">
        <f t="shared" si="2"/>
        <v>1</v>
      </c>
      <c r="P18" s="6" cm="1">
        <f t="array" aca="1" ref="P18" ca="1">INDEX($L$4:$L$43,U18)</f>
        <v>0</v>
      </c>
      <c r="Q18" cm="1">
        <f t="array" aca="1" ref="Q18" ca="1">INDEX($M$4:$M$43,U18)</f>
        <v>0</v>
      </c>
      <c r="R18" cm="1">
        <f t="array" aca="1" ref="R18" ca="1">INDEX($N$4:$N$43,U18)</f>
        <v>0</v>
      </c>
      <c r="S18">
        <f>IF(ISNA(MATCH(ROWS($1:15),$O$4:$O$43,0)),S17,ROWS($1:15))</f>
        <v>1</v>
      </c>
      <c r="U18" s="7">
        <f t="shared" ca="1" si="3"/>
        <v>15</v>
      </c>
    </row>
    <row r="19" spans="1:21" x14ac:dyDescent="0.2">
      <c r="A19" s="6">
        <f>'Mini Poussins'!B18</f>
        <v>0</v>
      </c>
      <c r="B19">
        <f>'Mini Poussins'!C18</f>
        <v>0</v>
      </c>
      <c r="C19" s="2">
        <f>'Mini Poussins'!X18</f>
        <v>0</v>
      </c>
      <c r="D19" s="7">
        <f t="shared" si="0"/>
        <v>1</v>
      </c>
      <c r="E19" s="6" cm="1">
        <f t="array" aca="1" ref="E19" ca="1">INDEX($A$4:$A$44,J19)</f>
        <v>0</v>
      </c>
      <c r="F19" cm="1">
        <f t="array" aca="1" ref="F19" ca="1">INDEX($B$4:$B$44,J19)</f>
        <v>0</v>
      </c>
      <c r="G19" cm="1">
        <f t="array" aca="1" ref="G19" ca="1">INDEX($C$4:$C$44,J19)</f>
        <v>0</v>
      </c>
      <c r="H19">
        <f>IF(ISNA(MATCH(ROWS($1:16),$D$4:$D$44,0)),H18,ROWS($1:16))</f>
        <v>1</v>
      </c>
      <c r="J19" s="7">
        <f t="shared" ca="1" si="1"/>
        <v>16</v>
      </c>
      <c r="L19" s="6">
        <f>'Mini Poussins'!B18</f>
        <v>0</v>
      </c>
      <c r="M19">
        <f>'Mini Poussins'!C18</f>
        <v>0</v>
      </c>
      <c r="N19" s="2">
        <f>'Mini Poussins'!Y18</f>
        <v>0</v>
      </c>
      <c r="O19" s="7">
        <f t="shared" si="2"/>
        <v>1</v>
      </c>
      <c r="P19" s="6" cm="1">
        <f t="array" aca="1" ref="P19" ca="1">INDEX($L$4:$L$43,U19)</f>
        <v>0</v>
      </c>
      <c r="Q19" cm="1">
        <f t="array" aca="1" ref="Q19" ca="1">INDEX($M$4:$M$43,U19)</f>
        <v>0</v>
      </c>
      <c r="R19" cm="1">
        <f t="array" aca="1" ref="R19" ca="1">INDEX($N$4:$N$43,U19)</f>
        <v>0</v>
      </c>
      <c r="S19">
        <f>IF(ISNA(MATCH(ROWS($1:16),$O$4:$O$43,0)),S18,ROWS($1:16))</f>
        <v>1</v>
      </c>
      <c r="U19" s="7">
        <f t="shared" ca="1" si="3"/>
        <v>16</v>
      </c>
    </row>
    <row r="20" spans="1:21" x14ac:dyDescent="0.2">
      <c r="A20" s="6">
        <f>'Mini Poussins'!B19</f>
        <v>0</v>
      </c>
      <c r="B20">
        <f>'Mini Poussins'!C19</f>
        <v>0</v>
      </c>
      <c r="C20" s="2">
        <f>'Mini Poussins'!X19</f>
        <v>0</v>
      </c>
      <c r="D20" s="7">
        <f t="shared" si="0"/>
        <v>1</v>
      </c>
      <c r="E20" s="6" cm="1">
        <f t="array" aca="1" ref="E20" ca="1">INDEX($A$4:$A$44,J20)</f>
        <v>0</v>
      </c>
      <c r="F20" cm="1">
        <f t="array" aca="1" ref="F20" ca="1">INDEX($B$4:$B$44,J20)</f>
        <v>0</v>
      </c>
      <c r="G20" cm="1">
        <f t="array" aca="1" ref="G20" ca="1">INDEX($C$4:$C$44,J20)</f>
        <v>0</v>
      </c>
      <c r="H20">
        <f>IF(ISNA(MATCH(ROWS($1:17),$D$4:$D$44,0)),H19,ROWS($1:17))</f>
        <v>1</v>
      </c>
      <c r="J20" s="7">
        <f t="shared" ca="1" si="1"/>
        <v>17</v>
      </c>
      <c r="L20" s="6">
        <f>'Mini Poussins'!B19</f>
        <v>0</v>
      </c>
      <c r="M20">
        <f>'Mini Poussins'!C19</f>
        <v>0</v>
      </c>
      <c r="N20" s="2">
        <f>'Mini Poussins'!Y19</f>
        <v>0</v>
      </c>
      <c r="O20" s="7">
        <f t="shared" si="2"/>
        <v>1</v>
      </c>
      <c r="P20" s="6" cm="1">
        <f t="array" aca="1" ref="P20" ca="1">INDEX($L$4:$L$43,U20)</f>
        <v>0</v>
      </c>
      <c r="Q20" cm="1">
        <f t="array" aca="1" ref="Q20" ca="1">INDEX($M$4:$M$43,U20)</f>
        <v>0</v>
      </c>
      <c r="R20" cm="1">
        <f t="array" aca="1" ref="R20" ca="1">INDEX($N$4:$N$43,U20)</f>
        <v>0</v>
      </c>
      <c r="S20">
        <f>IF(ISNA(MATCH(ROWS($1:17),$O$4:$O$43,0)),S19,ROWS($1:17))</f>
        <v>1</v>
      </c>
      <c r="U20" s="7">
        <f t="shared" ca="1" si="3"/>
        <v>17</v>
      </c>
    </row>
    <row r="21" spans="1:21" x14ac:dyDescent="0.2">
      <c r="A21" s="6">
        <f>'Mini Poussins'!B20</f>
        <v>0</v>
      </c>
      <c r="B21">
        <f>'Mini Poussins'!C20</f>
        <v>0</v>
      </c>
      <c r="C21" s="2">
        <f>'Mini Poussins'!X20</f>
        <v>0</v>
      </c>
      <c r="D21" s="7">
        <f t="shared" si="0"/>
        <v>1</v>
      </c>
      <c r="E21" s="6" cm="1">
        <f t="array" aca="1" ref="E21" ca="1">INDEX($A$4:$A$44,J21)</f>
        <v>0</v>
      </c>
      <c r="F21" cm="1">
        <f t="array" aca="1" ref="F21" ca="1">INDEX($B$4:$B$44,J21)</f>
        <v>0</v>
      </c>
      <c r="G21" cm="1">
        <f t="array" aca="1" ref="G21" ca="1">INDEX($C$4:$C$44,J21)</f>
        <v>0</v>
      </c>
      <c r="H21">
        <f>IF(ISNA(MATCH(ROWS($1:18),$D$4:$D$44,0)),H20,ROWS($1:18))</f>
        <v>1</v>
      </c>
      <c r="J21" s="7">
        <f t="shared" ca="1" si="1"/>
        <v>18</v>
      </c>
      <c r="L21" s="6">
        <f>'Mini Poussins'!B20</f>
        <v>0</v>
      </c>
      <c r="M21">
        <f>'Mini Poussins'!C20</f>
        <v>0</v>
      </c>
      <c r="N21" s="2">
        <f>'Mini Poussins'!Y20</f>
        <v>0</v>
      </c>
      <c r="O21" s="7">
        <f t="shared" si="2"/>
        <v>1</v>
      </c>
      <c r="P21" s="6" cm="1">
        <f t="array" aca="1" ref="P21" ca="1">INDEX($L$4:$L$43,U21)</f>
        <v>0</v>
      </c>
      <c r="Q21" cm="1">
        <f t="array" aca="1" ref="Q21" ca="1">INDEX($M$4:$M$43,U21)</f>
        <v>0</v>
      </c>
      <c r="R21" cm="1">
        <f t="array" aca="1" ref="R21" ca="1">INDEX($N$4:$N$43,U21)</f>
        <v>0</v>
      </c>
      <c r="S21">
        <f>IF(ISNA(MATCH(ROWS($1:18),$O$4:$O$43,0)),S20,ROWS($1:18))</f>
        <v>1</v>
      </c>
      <c r="U21" s="7">
        <f t="shared" ca="1" si="3"/>
        <v>18</v>
      </c>
    </row>
    <row r="22" spans="1:21" x14ac:dyDescent="0.2">
      <c r="A22" s="6">
        <f>'Mini Poussins'!B21</f>
        <v>0</v>
      </c>
      <c r="B22">
        <f>'Mini Poussins'!C21</f>
        <v>0</v>
      </c>
      <c r="C22" s="2">
        <f>'Mini Poussins'!X21</f>
        <v>0</v>
      </c>
      <c r="D22" s="7">
        <f t="shared" si="0"/>
        <v>1</v>
      </c>
      <c r="E22" s="6" cm="1">
        <f t="array" aca="1" ref="E22" ca="1">INDEX($A$4:$A$44,J22)</f>
        <v>0</v>
      </c>
      <c r="F22" cm="1">
        <f t="array" aca="1" ref="F22" ca="1">INDEX($B$4:$B$44,J22)</f>
        <v>0</v>
      </c>
      <c r="G22" cm="1">
        <f t="array" aca="1" ref="G22" ca="1">INDEX($C$4:$C$44,J22)</f>
        <v>0</v>
      </c>
      <c r="H22">
        <f>IF(ISNA(MATCH(ROWS($1:19),$D$4:$D$44,0)),H21,ROWS($1:19))</f>
        <v>1</v>
      </c>
      <c r="J22" s="7">
        <f t="shared" ca="1" si="1"/>
        <v>19</v>
      </c>
      <c r="L22" s="6">
        <f>'Mini Poussins'!B21</f>
        <v>0</v>
      </c>
      <c r="M22">
        <f>'Mini Poussins'!C21</f>
        <v>0</v>
      </c>
      <c r="N22" s="2">
        <f>'Mini Poussins'!Y21</f>
        <v>0</v>
      </c>
      <c r="O22" s="7">
        <f t="shared" si="2"/>
        <v>1</v>
      </c>
      <c r="P22" s="6" cm="1">
        <f t="array" aca="1" ref="P22" ca="1">INDEX($L$4:$L$43,U22)</f>
        <v>0</v>
      </c>
      <c r="Q22" cm="1">
        <f t="array" aca="1" ref="Q22" ca="1">INDEX($M$4:$M$43,U22)</f>
        <v>0</v>
      </c>
      <c r="R22" cm="1">
        <f t="array" aca="1" ref="R22" ca="1">INDEX($N$4:$N$43,U22)</f>
        <v>0</v>
      </c>
      <c r="S22">
        <f>IF(ISNA(MATCH(ROWS($1:19),$O$4:$O$43,0)),S21,ROWS($1:19))</f>
        <v>1</v>
      </c>
      <c r="U22" s="7">
        <f t="shared" ca="1" si="3"/>
        <v>19</v>
      </c>
    </row>
    <row r="23" spans="1:21" x14ac:dyDescent="0.2">
      <c r="A23" s="6">
        <f>'Mini Poussins'!B22</f>
        <v>0</v>
      </c>
      <c r="B23">
        <f>'Mini Poussins'!C22</f>
        <v>0</v>
      </c>
      <c r="C23" s="2">
        <f>'Mini Poussins'!X22</f>
        <v>0</v>
      </c>
      <c r="D23" s="7">
        <f t="shared" si="0"/>
        <v>1</v>
      </c>
      <c r="E23" s="6" cm="1">
        <f t="array" aca="1" ref="E23" ca="1">INDEX($A$4:$A$44,J23)</f>
        <v>0</v>
      </c>
      <c r="F23" cm="1">
        <f t="array" aca="1" ref="F23" ca="1">INDEX($B$4:$B$44,J23)</f>
        <v>0</v>
      </c>
      <c r="G23" cm="1">
        <f t="array" aca="1" ref="G23" ca="1">INDEX($C$4:$C$44,J23)</f>
        <v>0</v>
      </c>
      <c r="H23">
        <f>IF(ISNA(MATCH(ROWS($1:20),$D$4:$D$44,0)),H22,ROWS($1:20))</f>
        <v>1</v>
      </c>
      <c r="J23" s="7">
        <f t="shared" ca="1" si="1"/>
        <v>20</v>
      </c>
      <c r="L23" s="6">
        <f>'Mini Poussins'!B22</f>
        <v>0</v>
      </c>
      <c r="M23">
        <f>'Mini Poussins'!C22</f>
        <v>0</v>
      </c>
      <c r="N23" s="2">
        <f>'Mini Poussins'!Y22</f>
        <v>0</v>
      </c>
      <c r="O23" s="7">
        <f t="shared" si="2"/>
        <v>1</v>
      </c>
      <c r="P23" s="6" cm="1">
        <f t="array" aca="1" ref="P23" ca="1">INDEX($L$4:$L$43,U23)</f>
        <v>0</v>
      </c>
      <c r="Q23" cm="1">
        <f t="array" aca="1" ref="Q23" ca="1">INDEX($M$4:$M$43,U23)</f>
        <v>0</v>
      </c>
      <c r="R23" cm="1">
        <f t="array" aca="1" ref="R23" ca="1">INDEX($N$4:$N$43,U23)</f>
        <v>0</v>
      </c>
      <c r="S23">
        <f>IF(ISNA(MATCH(ROWS($1:20),$O$4:$O$43,0)),S22,ROWS($1:20))</f>
        <v>1</v>
      </c>
      <c r="U23" s="7">
        <f t="shared" ca="1" si="3"/>
        <v>20</v>
      </c>
    </row>
    <row r="24" spans="1:21" x14ac:dyDescent="0.2">
      <c r="A24" s="6">
        <f>'Mini Poussins'!B23</f>
        <v>0</v>
      </c>
      <c r="B24">
        <f>'Mini Poussins'!C23</f>
        <v>0</v>
      </c>
      <c r="C24" s="2">
        <f>'Mini Poussins'!X23</f>
        <v>0</v>
      </c>
      <c r="D24" s="7">
        <f t="shared" si="0"/>
        <v>1</v>
      </c>
      <c r="E24" s="6" cm="1">
        <f t="array" aca="1" ref="E24" ca="1">INDEX($A$4:$A$44,J24)</f>
        <v>0</v>
      </c>
      <c r="F24" cm="1">
        <f t="array" aca="1" ref="F24" ca="1">INDEX($B$4:$B$44,J24)</f>
        <v>0</v>
      </c>
      <c r="G24" cm="1">
        <f t="array" aca="1" ref="G24" ca="1">INDEX($C$4:$C$44,J24)</f>
        <v>0</v>
      </c>
      <c r="H24">
        <f>IF(ISNA(MATCH(ROWS($1:21),$D$4:$D$44,0)),H23,ROWS($1:21))</f>
        <v>1</v>
      </c>
      <c r="J24" s="7">
        <f t="shared" ca="1" si="1"/>
        <v>21</v>
      </c>
      <c r="L24" s="6">
        <f>'Mini Poussins'!B23</f>
        <v>0</v>
      </c>
      <c r="M24">
        <f>'Mini Poussins'!C23</f>
        <v>0</v>
      </c>
      <c r="N24" s="2">
        <f>'Mini Poussins'!Y23</f>
        <v>0</v>
      </c>
      <c r="O24" s="7">
        <f t="shared" si="2"/>
        <v>1</v>
      </c>
      <c r="P24" s="6" cm="1">
        <f t="array" aca="1" ref="P24" ca="1">INDEX($L$4:$L$43,U24)</f>
        <v>0</v>
      </c>
      <c r="Q24" cm="1">
        <f t="array" aca="1" ref="Q24" ca="1">INDEX($M$4:$M$43,U24)</f>
        <v>0</v>
      </c>
      <c r="R24" cm="1">
        <f t="array" aca="1" ref="R24" ca="1">INDEX($N$4:$N$43,U24)</f>
        <v>0</v>
      </c>
      <c r="S24">
        <f>IF(ISNA(MATCH(ROWS($1:21),$O$4:$O$43,0)),S23,ROWS($1:21))</f>
        <v>1</v>
      </c>
      <c r="U24" s="7">
        <f t="shared" ca="1" si="3"/>
        <v>21</v>
      </c>
    </row>
    <row r="25" spans="1:21" x14ac:dyDescent="0.2">
      <c r="A25" s="6">
        <f>'Mini Poussins'!B24</f>
        <v>0</v>
      </c>
      <c r="B25">
        <f>'Mini Poussins'!C24</f>
        <v>0</v>
      </c>
      <c r="C25" s="2">
        <f>'Mini Poussins'!X24</f>
        <v>0</v>
      </c>
      <c r="D25" s="7">
        <f t="shared" si="0"/>
        <v>1</v>
      </c>
      <c r="E25" s="6" cm="1">
        <f t="array" aca="1" ref="E25" ca="1">INDEX($A$4:$A$44,J25)</f>
        <v>0</v>
      </c>
      <c r="F25" cm="1">
        <f t="array" aca="1" ref="F25" ca="1">INDEX($B$4:$B$44,J25)</f>
        <v>0</v>
      </c>
      <c r="G25" cm="1">
        <f t="array" aca="1" ref="G25" ca="1">INDEX($C$4:$C$44,J25)</f>
        <v>0</v>
      </c>
      <c r="H25">
        <f>IF(ISNA(MATCH(ROWS($1:22),$D$4:$D$44,0)),H24,ROWS($1:22))</f>
        <v>1</v>
      </c>
      <c r="J25" s="7">
        <f t="shared" ca="1" si="1"/>
        <v>22</v>
      </c>
      <c r="L25" s="6">
        <f>'Mini Poussins'!B24</f>
        <v>0</v>
      </c>
      <c r="M25">
        <f>'Mini Poussins'!C24</f>
        <v>0</v>
      </c>
      <c r="N25" s="2">
        <f>'Mini Poussins'!Y24</f>
        <v>0</v>
      </c>
      <c r="O25" s="7">
        <f>(RANK(N25,$N$4:$N$43))</f>
        <v>1</v>
      </c>
      <c r="P25" s="6" cm="1">
        <f t="array" aca="1" ref="P25" ca="1">INDEX($L$4:$L$43,U25)</f>
        <v>0</v>
      </c>
      <c r="Q25" cm="1">
        <f t="array" aca="1" ref="Q25" ca="1">INDEX($M$4:$M$43,U25)</f>
        <v>0</v>
      </c>
      <c r="R25" cm="1">
        <f t="array" aca="1" ref="R25" ca="1">INDEX($N$4:$N$43,U25)</f>
        <v>0</v>
      </c>
      <c r="S25">
        <f>IF(ISNA(MATCH(ROWS($1:22),$O$4:$O$43,0)),S24,ROWS($1:22))</f>
        <v>1</v>
      </c>
      <c r="U25" s="7">
        <f t="shared" ca="1" si="3"/>
        <v>22</v>
      </c>
    </row>
    <row r="26" spans="1:21" x14ac:dyDescent="0.2">
      <c r="A26" s="6">
        <f>'Mini Poussins'!B25</f>
        <v>0</v>
      </c>
      <c r="B26">
        <f>'Mini Poussins'!C25</f>
        <v>0</v>
      </c>
      <c r="C26" s="2">
        <f>'Mini Poussins'!X25</f>
        <v>0</v>
      </c>
      <c r="D26" s="7">
        <f t="shared" si="0"/>
        <v>1</v>
      </c>
      <c r="E26" s="6" cm="1">
        <f t="array" aca="1" ref="E26" ca="1">INDEX($A$4:$A$44,J26)</f>
        <v>0</v>
      </c>
      <c r="F26" cm="1">
        <f t="array" aca="1" ref="F26" ca="1">INDEX($B$4:$B$44,J26)</f>
        <v>0</v>
      </c>
      <c r="G26" cm="1">
        <f t="array" aca="1" ref="G26" ca="1">INDEX($C$4:$C$44,J26)</f>
        <v>0</v>
      </c>
      <c r="H26">
        <f>IF(ISNA(MATCH(ROWS($1:23),$D$4:$D$44,0)),H25,ROWS($1:23))</f>
        <v>1</v>
      </c>
      <c r="J26" s="7">
        <f t="shared" ca="1" si="1"/>
        <v>23</v>
      </c>
      <c r="L26" s="6">
        <f>'Mini Poussins'!B25</f>
        <v>0</v>
      </c>
      <c r="M26">
        <f>'Mini Poussins'!C25</f>
        <v>0</v>
      </c>
      <c r="N26" s="2">
        <f>'Mini Poussins'!Y25</f>
        <v>0</v>
      </c>
      <c r="O26" s="7">
        <f t="shared" ref="O26:O43" si="4">(RANK(N26,$N$4:$N$43))</f>
        <v>1</v>
      </c>
      <c r="P26" s="6" cm="1">
        <f t="array" aca="1" ref="P26" ca="1">INDEX($L$4:$L$43,U26)</f>
        <v>0</v>
      </c>
      <c r="Q26" cm="1">
        <f t="array" aca="1" ref="Q26" ca="1">INDEX($M$4:$M$43,U26)</f>
        <v>0</v>
      </c>
      <c r="R26" cm="1">
        <f t="array" aca="1" ref="R26" ca="1">INDEX($N$4:$N$43,U26)</f>
        <v>0</v>
      </c>
      <c r="S26">
        <f>IF(ISNA(MATCH(ROWS($1:23),$O$4:$O$43,0)),S25,ROWS($1:23))</f>
        <v>1</v>
      </c>
      <c r="U26" s="7">
        <f t="shared" ca="1" si="3"/>
        <v>23</v>
      </c>
    </row>
    <row r="27" spans="1:21" x14ac:dyDescent="0.2">
      <c r="A27" s="6">
        <f>'Mini Poussins'!B26</f>
        <v>0</v>
      </c>
      <c r="B27">
        <f>'Mini Poussins'!C26</f>
        <v>0</v>
      </c>
      <c r="C27" s="2">
        <f>'Mini Poussins'!X26</f>
        <v>0</v>
      </c>
      <c r="D27" s="7">
        <f t="shared" si="0"/>
        <v>1</v>
      </c>
      <c r="E27" s="6" cm="1">
        <f t="array" aca="1" ref="E27" ca="1">INDEX($A$4:$A$44,J27)</f>
        <v>0</v>
      </c>
      <c r="F27" cm="1">
        <f t="array" aca="1" ref="F27" ca="1">INDEX($B$4:$B$44,J27)</f>
        <v>0</v>
      </c>
      <c r="G27" cm="1">
        <f t="array" aca="1" ref="G27" ca="1">INDEX($C$4:$C$44,J27)</f>
        <v>0</v>
      </c>
      <c r="H27">
        <f>IF(ISNA(MATCH(ROWS($1:24),$D$4:$D$44,0)),H26,ROWS($1:24))</f>
        <v>1</v>
      </c>
      <c r="J27" s="7">
        <f t="shared" ca="1" si="1"/>
        <v>24</v>
      </c>
      <c r="L27" s="6">
        <f>'Mini Poussins'!B26</f>
        <v>0</v>
      </c>
      <c r="M27">
        <f>'Mini Poussins'!C26</f>
        <v>0</v>
      </c>
      <c r="N27" s="2">
        <f>'Mini Poussins'!Y26</f>
        <v>0</v>
      </c>
      <c r="O27" s="7">
        <f t="shared" si="4"/>
        <v>1</v>
      </c>
      <c r="P27" s="6" cm="1">
        <f t="array" aca="1" ref="P27" ca="1">INDEX($L$4:$L$43,U27)</f>
        <v>0</v>
      </c>
      <c r="Q27" cm="1">
        <f t="array" aca="1" ref="Q27" ca="1">INDEX($M$4:$M$43,U27)</f>
        <v>0</v>
      </c>
      <c r="R27" cm="1">
        <f t="array" aca="1" ref="R27" ca="1">INDEX($N$4:$N$43,U27)</f>
        <v>0</v>
      </c>
      <c r="S27">
        <f>IF(ISNA(MATCH(ROWS($1:24),$O$4:$O$43,0)),S26,ROWS($1:24))</f>
        <v>1</v>
      </c>
      <c r="U27" s="7">
        <f t="shared" ca="1" si="3"/>
        <v>24</v>
      </c>
    </row>
    <row r="28" spans="1:21" x14ac:dyDescent="0.2">
      <c r="A28" s="6">
        <f>'Mini Poussins'!B27</f>
        <v>0</v>
      </c>
      <c r="B28">
        <f>'Mini Poussins'!C27</f>
        <v>0</v>
      </c>
      <c r="C28" s="2">
        <f>'Mini Poussins'!X27</f>
        <v>0</v>
      </c>
      <c r="D28" s="7">
        <f t="shared" si="0"/>
        <v>1</v>
      </c>
      <c r="E28" s="6" cm="1">
        <f t="array" aca="1" ref="E28" ca="1">INDEX($A$4:$A$44,J28)</f>
        <v>0</v>
      </c>
      <c r="F28" cm="1">
        <f t="array" aca="1" ref="F28" ca="1">INDEX($B$4:$B$44,J28)</f>
        <v>0</v>
      </c>
      <c r="G28" cm="1">
        <f t="array" aca="1" ref="G28" ca="1">INDEX($C$4:$C$44,J28)</f>
        <v>0</v>
      </c>
      <c r="H28">
        <f>IF(ISNA(MATCH(ROWS($1:25),$D$4:$D$44,0)),H27,ROWS($1:25))</f>
        <v>1</v>
      </c>
      <c r="J28" s="7">
        <f t="shared" ca="1" si="1"/>
        <v>25</v>
      </c>
      <c r="L28" s="6">
        <f>'Mini Poussins'!B27</f>
        <v>0</v>
      </c>
      <c r="M28">
        <f>'Mini Poussins'!C27</f>
        <v>0</v>
      </c>
      <c r="N28" s="2">
        <f>'Mini Poussins'!Y27</f>
        <v>0</v>
      </c>
      <c r="O28" s="7">
        <f t="shared" si="4"/>
        <v>1</v>
      </c>
      <c r="P28" s="6" cm="1">
        <f t="array" aca="1" ref="P28" ca="1">INDEX($L$4:$L$43,U28)</f>
        <v>0</v>
      </c>
      <c r="Q28" cm="1">
        <f t="array" aca="1" ref="Q28" ca="1">INDEX($M$4:$M$43,U28)</f>
        <v>0</v>
      </c>
      <c r="R28" cm="1">
        <f t="array" aca="1" ref="R28" ca="1">INDEX($N$4:$N$43,U28)</f>
        <v>0</v>
      </c>
      <c r="S28">
        <f>IF(ISNA(MATCH(ROWS($1:25),$O$4:$O$43,0)),S27,ROWS($1:25))</f>
        <v>1</v>
      </c>
      <c r="U28" s="7">
        <f t="shared" ca="1" si="3"/>
        <v>25</v>
      </c>
    </row>
    <row r="29" spans="1:21" x14ac:dyDescent="0.2">
      <c r="A29" s="6">
        <f>'Mini Poussins'!B28</f>
        <v>0</v>
      </c>
      <c r="B29">
        <f>'Mini Poussins'!C28</f>
        <v>0</v>
      </c>
      <c r="C29" s="2">
        <f>'Mini Poussins'!X28</f>
        <v>0</v>
      </c>
      <c r="D29" s="7">
        <f t="shared" si="0"/>
        <v>1</v>
      </c>
      <c r="E29" s="6" cm="1">
        <f t="array" aca="1" ref="E29" ca="1">INDEX($A$4:$A$44,J29)</f>
        <v>0</v>
      </c>
      <c r="F29" cm="1">
        <f t="array" aca="1" ref="F29" ca="1">INDEX($B$4:$B$44,J29)</f>
        <v>0</v>
      </c>
      <c r="G29" cm="1">
        <f t="array" aca="1" ref="G29" ca="1">INDEX($C$4:$C$44,J29)</f>
        <v>0</v>
      </c>
      <c r="H29">
        <f>IF(ISNA(MATCH(ROWS($1:26),$D$4:$D$44,0)),H28,ROWS($1:26))</f>
        <v>1</v>
      </c>
      <c r="J29" s="7">
        <f t="shared" ca="1" si="1"/>
        <v>26</v>
      </c>
      <c r="L29" s="6">
        <f>'Mini Poussins'!B28</f>
        <v>0</v>
      </c>
      <c r="M29">
        <f>'Mini Poussins'!C28</f>
        <v>0</v>
      </c>
      <c r="N29" s="2">
        <f>'Mini Poussins'!Y28</f>
        <v>0</v>
      </c>
      <c r="O29" s="7">
        <f t="shared" si="4"/>
        <v>1</v>
      </c>
      <c r="P29" s="6" cm="1">
        <f t="array" aca="1" ref="P29" ca="1">INDEX($L$4:$L$43,U29)</f>
        <v>0</v>
      </c>
      <c r="Q29" cm="1">
        <f t="array" aca="1" ref="Q29" ca="1">INDEX($M$4:$M$43,U29)</f>
        <v>0</v>
      </c>
      <c r="R29" cm="1">
        <f t="array" aca="1" ref="R29" ca="1">INDEX($N$4:$N$43,U29)</f>
        <v>0</v>
      </c>
      <c r="S29">
        <f>IF(ISNA(MATCH(ROWS($1:26),$O$4:$O$43,0)),S28,ROWS($1:26))</f>
        <v>1</v>
      </c>
      <c r="U29" s="7">
        <f t="shared" ca="1" si="3"/>
        <v>26</v>
      </c>
    </row>
    <row r="30" spans="1:21" x14ac:dyDescent="0.2">
      <c r="A30" s="6">
        <f>'Mini Poussins'!B29</f>
        <v>0</v>
      </c>
      <c r="B30">
        <f>'Mini Poussins'!C29</f>
        <v>0</v>
      </c>
      <c r="C30" s="2">
        <f>'Mini Poussins'!X29</f>
        <v>0</v>
      </c>
      <c r="D30" s="7">
        <f t="shared" si="0"/>
        <v>1</v>
      </c>
      <c r="E30" s="6" cm="1">
        <f t="array" aca="1" ref="E30" ca="1">INDEX($A$4:$A$44,J30)</f>
        <v>0</v>
      </c>
      <c r="F30" cm="1">
        <f t="array" aca="1" ref="F30" ca="1">INDEX($B$4:$B$44,J30)</f>
        <v>0</v>
      </c>
      <c r="G30" cm="1">
        <f t="array" aca="1" ref="G30" ca="1">INDEX($C$4:$C$44,J30)</f>
        <v>0</v>
      </c>
      <c r="H30">
        <f>IF(ISNA(MATCH(ROWS($1:27),$D$4:$D$44,0)),H29,ROWS($1:27))</f>
        <v>1</v>
      </c>
      <c r="J30" s="7">
        <f t="shared" ca="1" si="1"/>
        <v>27</v>
      </c>
      <c r="L30" s="6">
        <f>'Mini Poussins'!B29</f>
        <v>0</v>
      </c>
      <c r="M30">
        <f>'Mini Poussins'!C29</f>
        <v>0</v>
      </c>
      <c r="N30" s="2">
        <f>'Mini Poussins'!Y29</f>
        <v>0</v>
      </c>
      <c r="O30" s="7">
        <f t="shared" si="4"/>
        <v>1</v>
      </c>
      <c r="P30" s="6" cm="1">
        <f t="array" aca="1" ref="P30" ca="1">INDEX($L$4:$L$43,U30)</f>
        <v>0</v>
      </c>
      <c r="Q30" cm="1">
        <f t="array" aca="1" ref="Q30" ca="1">INDEX($M$4:$M$43,U30)</f>
        <v>0</v>
      </c>
      <c r="R30" cm="1">
        <f t="array" aca="1" ref="R30" ca="1">INDEX($N$4:$N$43,U30)</f>
        <v>0</v>
      </c>
      <c r="S30">
        <f>IF(ISNA(MATCH(ROWS($1:27),$O$4:$O$43,0)),S29,ROWS($1:27))</f>
        <v>1</v>
      </c>
      <c r="U30" s="7">
        <f t="shared" ca="1" si="3"/>
        <v>27</v>
      </c>
    </row>
    <row r="31" spans="1:21" x14ac:dyDescent="0.2">
      <c r="A31" s="6">
        <f>'Mini Poussins'!B30</f>
        <v>0</v>
      </c>
      <c r="B31">
        <f>'Mini Poussins'!C30</f>
        <v>0</v>
      </c>
      <c r="C31" s="2">
        <f>'Mini Poussins'!X30</f>
        <v>0</v>
      </c>
      <c r="D31" s="7">
        <f t="shared" si="0"/>
        <v>1</v>
      </c>
      <c r="E31" s="6" cm="1">
        <f t="array" aca="1" ref="E31" ca="1">INDEX($A$4:$A$44,J31)</f>
        <v>0</v>
      </c>
      <c r="F31" cm="1">
        <f t="array" aca="1" ref="F31" ca="1">INDEX($B$4:$B$44,J31)</f>
        <v>0</v>
      </c>
      <c r="G31" cm="1">
        <f t="array" aca="1" ref="G31" ca="1">INDEX($C$4:$C$44,J31)</f>
        <v>0</v>
      </c>
      <c r="H31">
        <f>IF(ISNA(MATCH(ROWS($1:28),$D$4:$D$44,0)),H30,ROWS($1:28))</f>
        <v>1</v>
      </c>
      <c r="J31" s="7">
        <f t="shared" ca="1" si="1"/>
        <v>28</v>
      </c>
      <c r="L31" s="6">
        <f>'Mini Poussins'!B30</f>
        <v>0</v>
      </c>
      <c r="M31">
        <f>'Mini Poussins'!C30</f>
        <v>0</v>
      </c>
      <c r="N31" s="2">
        <f>'Mini Poussins'!Y30</f>
        <v>0</v>
      </c>
      <c r="O31" s="7">
        <f t="shared" si="4"/>
        <v>1</v>
      </c>
      <c r="P31" s="6" cm="1">
        <f t="array" aca="1" ref="P31" ca="1">INDEX($L$4:$L$43,U31)</f>
        <v>0</v>
      </c>
      <c r="Q31" cm="1">
        <f t="array" aca="1" ref="Q31" ca="1">INDEX($M$4:$M$43,U31)</f>
        <v>0</v>
      </c>
      <c r="R31" cm="1">
        <f t="array" aca="1" ref="R31" ca="1">INDEX($N$4:$N$43,U31)</f>
        <v>0</v>
      </c>
      <c r="S31">
        <f>IF(ISNA(MATCH(ROWS($1:28),$O$4:$O$43,0)),S30,ROWS($1:28))</f>
        <v>1</v>
      </c>
      <c r="U31" s="7">
        <f t="shared" ca="1" si="3"/>
        <v>28</v>
      </c>
    </row>
    <row r="32" spans="1:21" x14ac:dyDescent="0.2">
      <c r="A32" s="6">
        <f>'Mini Poussins'!B31</f>
        <v>0</v>
      </c>
      <c r="B32">
        <f>'Mini Poussins'!C31</f>
        <v>0</v>
      </c>
      <c r="C32" s="2">
        <f>'Mini Poussins'!X31</f>
        <v>0</v>
      </c>
      <c r="D32" s="7">
        <f t="shared" si="0"/>
        <v>1</v>
      </c>
      <c r="E32" s="6" cm="1">
        <f t="array" aca="1" ref="E32" ca="1">INDEX($A$4:$A$44,J32)</f>
        <v>0</v>
      </c>
      <c r="F32" cm="1">
        <f t="array" aca="1" ref="F32" ca="1">INDEX($B$4:$B$44,J32)</f>
        <v>0</v>
      </c>
      <c r="G32" cm="1">
        <f t="array" aca="1" ref="G32" ca="1">INDEX($C$4:$C$44,J32)</f>
        <v>0</v>
      </c>
      <c r="H32">
        <f>IF(ISNA(MATCH(ROWS($1:29),$D$4:$D$44,0)),H31,ROWS($1:29))</f>
        <v>1</v>
      </c>
      <c r="J32" s="7">
        <f t="shared" ca="1" si="1"/>
        <v>29</v>
      </c>
      <c r="L32" s="6">
        <f>'Mini Poussins'!B31</f>
        <v>0</v>
      </c>
      <c r="M32">
        <f>'Mini Poussins'!C31</f>
        <v>0</v>
      </c>
      <c r="N32" s="2">
        <f>'Mini Poussins'!Y31</f>
        <v>0</v>
      </c>
      <c r="O32" s="7">
        <f t="shared" si="4"/>
        <v>1</v>
      </c>
      <c r="P32" s="6" cm="1">
        <f t="array" aca="1" ref="P32" ca="1">INDEX($L$4:$L$43,U32)</f>
        <v>0</v>
      </c>
      <c r="Q32" cm="1">
        <f t="array" aca="1" ref="Q32" ca="1">INDEX($M$4:$M$43,U32)</f>
        <v>0</v>
      </c>
      <c r="R32" cm="1">
        <f t="array" aca="1" ref="R32" ca="1">INDEX($N$4:$N$43,U32)</f>
        <v>0</v>
      </c>
      <c r="S32">
        <f>IF(ISNA(MATCH(ROWS($1:29),$O$4:$O$43,0)),S31,ROWS($1:29))</f>
        <v>1</v>
      </c>
      <c r="U32" s="7">
        <f t="shared" ca="1" si="3"/>
        <v>29</v>
      </c>
    </row>
    <row r="33" spans="1:21" x14ac:dyDescent="0.2">
      <c r="A33" s="6">
        <f>'Mini Poussins'!B32</f>
        <v>0</v>
      </c>
      <c r="B33">
        <f>'Mini Poussins'!C32</f>
        <v>0</v>
      </c>
      <c r="C33" s="2">
        <f>'Mini Poussins'!X32</f>
        <v>0</v>
      </c>
      <c r="D33" s="7">
        <f t="shared" si="0"/>
        <v>1</v>
      </c>
      <c r="E33" s="6" cm="1">
        <f t="array" aca="1" ref="E33" ca="1">INDEX($A$4:$A$44,J33)</f>
        <v>0</v>
      </c>
      <c r="F33" cm="1">
        <f t="array" aca="1" ref="F33" ca="1">INDEX($B$4:$B$44,J33)</f>
        <v>0</v>
      </c>
      <c r="G33" cm="1">
        <f t="array" aca="1" ref="G33" ca="1">INDEX($C$4:$C$44,J33)</f>
        <v>0</v>
      </c>
      <c r="H33">
        <f>IF(ISNA(MATCH(ROWS($1:30),$D$4:$D$44,0)),H32,ROWS($1:30))</f>
        <v>1</v>
      </c>
      <c r="J33" s="7">
        <f t="shared" ca="1" si="1"/>
        <v>30</v>
      </c>
      <c r="L33" s="6">
        <f>'Mini Poussins'!B32</f>
        <v>0</v>
      </c>
      <c r="M33">
        <f>'Mini Poussins'!C32</f>
        <v>0</v>
      </c>
      <c r="N33" s="2">
        <f>'Mini Poussins'!Y32</f>
        <v>0</v>
      </c>
      <c r="O33" s="7">
        <f t="shared" si="4"/>
        <v>1</v>
      </c>
      <c r="P33" s="6" cm="1">
        <f t="array" aca="1" ref="P33" ca="1">INDEX($L$4:$L$43,U33)</f>
        <v>0</v>
      </c>
      <c r="Q33" cm="1">
        <f t="array" aca="1" ref="Q33" ca="1">INDEX($M$4:$M$43,U33)</f>
        <v>0</v>
      </c>
      <c r="R33" cm="1">
        <f t="array" aca="1" ref="R33" ca="1">INDEX($N$4:$N$43,U33)</f>
        <v>0</v>
      </c>
      <c r="S33">
        <f>IF(ISNA(MATCH(ROWS($1:30),$O$4:$O$43,0)),S32,ROWS($1:30))</f>
        <v>1</v>
      </c>
      <c r="U33" s="7">
        <f t="shared" ca="1" si="3"/>
        <v>30</v>
      </c>
    </row>
    <row r="34" spans="1:21" x14ac:dyDescent="0.2">
      <c r="A34" s="6">
        <f>'Mini Poussins'!B33</f>
        <v>0</v>
      </c>
      <c r="B34">
        <f>'Mini Poussins'!C33</f>
        <v>0</v>
      </c>
      <c r="C34" s="2">
        <f>'Mini Poussins'!X33</f>
        <v>0</v>
      </c>
      <c r="D34" s="7">
        <f t="shared" si="0"/>
        <v>1</v>
      </c>
      <c r="E34" s="6" cm="1">
        <f t="array" aca="1" ref="E34" ca="1">INDEX($A$4:$A$44,J34)</f>
        <v>0</v>
      </c>
      <c r="F34" cm="1">
        <f t="array" aca="1" ref="F34" ca="1">INDEX($B$4:$B$44,J34)</f>
        <v>0</v>
      </c>
      <c r="G34" cm="1">
        <f t="array" aca="1" ref="G34" ca="1">INDEX($C$4:$C$44,J34)</f>
        <v>0</v>
      </c>
      <c r="H34">
        <f>IF(ISNA(MATCH(ROWS($1:31),$D$4:$D$44,0)),H33,ROWS($1:31))</f>
        <v>1</v>
      </c>
      <c r="J34" s="7">
        <f t="shared" ca="1" si="1"/>
        <v>31</v>
      </c>
      <c r="L34" s="6">
        <f>'Mini Poussins'!B33</f>
        <v>0</v>
      </c>
      <c r="M34">
        <f>'Mini Poussins'!C33</f>
        <v>0</v>
      </c>
      <c r="N34" s="2">
        <f>'Mini Poussins'!Y33</f>
        <v>0</v>
      </c>
      <c r="O34" s="7">
        <f t="shared" si="4"/>
        <v>1</v>
      </c>
      <c r="P34" s="6" cm="1">
        <f t="array" aca="1" ref="P34" ca="1">INDEX($L$4:$L$43,U34)</f>
        <v>0</v>
      </c>
      <c r="Q34" cm="1">
        <f t="array" aca="1" ref="Q34" ca="1">INDEX($M$4:$M$43,U34)</f>
        <v>0</v>
      </c>
      <c r="R34" cm="1">
        <f t="array" aca="1" ref="R34" ca="1">INDEX($N$4:$N$43,U34)</f>
        <v>0</v>
      </c>
      <c r="S34">
        <f>IF(ISNA(MATCH(ROWS($1:31),$O$4:$O$43,0)),S33,ROWS($1:31))</f>
        <v>1</v>
      </c>
      <c r="U34" s="7">
        <f t="shared" ca="1" si="3"/>
        <v>31</v>
      </c>
    </row>
    <row r="35" spans="1:21" x14ac:dyDescent="0.2">
      <c r="A35" s="6">
        <f>'Mini Poussins'!B34</f>
        <v>0</v>
      </c>
      <c r="B35">
        <f>'Mini Poussins'!C34</f>
        <v>0</v>
      </c>
      <c r="C35" s="2">
        <f>'Mini Poussins'!X34</f>
        <v>0</v>
      </c>
      <c r="D35" s="7">
        <f t="shared" si="0"/>
        <v>1</v>
      </c>
      <c r="E35" s="6" cm="1">
        <f t="array" aca="1" ref="E35" ca="1">INDEX($A$4:$A$44,J35)</f>
        <v>0</v>
      </c>
      <c r="F35" cm="1">
        <f t="array" aca="1" ref="F35" ca="1">INDEX($B$4:$B$44,J35)</f>
        <v>0</v>
      </c>
      <c r="G35" cm="1">
        <f t="array" aca="1" ref="G35" ca="1">INDEX($C$4:$C$44,J35)</f>
        <v>0</v>
      </c>
      <c r="H35">
        <f>IF(ISNA(MATCH(ROWS($1:32),$D$4:$D$44,0)),H34,ROWS($1:32))</f>
        <v>1</v>
      </c>
      <c r="J35" s="7">
        <f t="shared" ca="1" si="1"/>
        <v>32</v>
      </c>
      <c r="L35" s="6">
        <f>'Mini Poussins'!B34</f>
        <v>0</v>
      </c>
      <c r="M35">
        <f>'Mini Poussins'!C34</f>
        <v>0</v>
      </c>
      <c r="N35" s="2">
        <f>'Mini Poussins'!Y34</f>
        <v>0</v>
      </c>
      <c r="O35" s="7">
        <f t="shared" si="4"/>
        <v>1</v>
      </c>
      <c r="P35" s="6" cm="1">
        <f t="array" aca="1" ref="P35" ca="1">INDEX($L$4:$L$43,U35)</f>
        <v>0</v>
      </c>
      <c r="Q35" cm="1">
        <f t="array" aca="1" ref="Q35" ca="1">INDEX($M$4:$M$43,U35)</f>
        <v>0</v>
      </c>
      <c r="R35" cm="1">
        <f t="array" aca="1" ref="R35" ca="1">INDEX($N$4:$N$43,U35)</f>
        <v>0</v>
      </c>
      <c r="S35">
        <f>IF(ISNA(MATCH(ROWS($1:32),$O$4:$O$43,0)),S34,ROWS($1:32))</f>
        <v>1</v>
      </c>
      <c r="U35" s="7">
        <f t="shared" ca="1" si="3"/>
        <v>32</v>
      </c>
    </row>
    <row r="36" spans="1:21" x14ac:dyDescent="0.2">
      <c r="A36" s="6">
        <f>'Mini Poussins'!B35</f>
        <v>0</v>
      </c>
      <c r="B36">
        <f>'Mini Poussins'!C35</f>
        <v>0</v>
      </c>
      <c r="C36" s="2">
        <f>'Mini Poussins'!X35</f>
        <v>0</v>
      </c>
      <c r="D36" s="7">
        <f t="shared" si="0"/>
        <v>1</v>
      </c>
      <c r="E36" s="6" cm="1">
        <f t="array" aca="1" ref="E36" ca="1">INDEX($A$4:$A$44,J36)</f>
        <v>0</v>
      </c>
      <c r="F36" cm="1">
        <f t="array" aca="1" ref="F36" ca="1">INDEX($B$4:$B$44,J36)</f>
        <v>0</v>
      </c>
      <c r="G36" cm="1">
        <f t="array" aca="1" ref="G36" ca="1">INDEX($C$4:$C$44,J36)</f>
        <v>0</v>
      </c>
      <c r="H36">
        <f>IF(ISNA(MATCH(ROWS($1:33),$D$4:$D$44,0)),H35,ROWS($1:33))</f>
        <v>1</v>
      </c>
      <c r="J36" s="7">
        <f t="shared" ca="1" si="1"/>
        <v>33</v>
      </c>
      <c r="L36" s="6">
        <f>'Mini Poussins'!B35</f>
        <v>0</v>
      </c>
      <c r="M36">
        <f>'Mini Poussins'!C35</f>
        <v>0</v>
      </c>
      <c r="N36" s="2">
        <f>'Mini Poussins'!Y35</f>
        <v>0</v>
      </c>
      <c r="O36" s="7">
        <f t="shared" si="4"/>
        <v>1</v>
      </c>
      <c r="P36" s="6" cm="1">
        <f t="array" aca="1" ref="P36" ca="1">INDEX($L$4:$L$43,U36)</f>
        <v>0</v>
      </c>
      <c r="Q36" cm="1">
        <f t="array" aca="1" ref="Q36" ca="1">INDEX($M$4:$M$43,U36)</f>
        <v>0</v>
      </c>
      <c r="R36" cm="1">
        <f t="array" aca="1" ref="R36" ca="1">INDEX($N$4:$N$43,U36)</f>
        <v>0</v>
      </c>
      <c r="S36">
        <f>IF(ISNA(MATCH(ROWS($1:33),$O$4:$O$43,0)),S35,ROWS($1:33))</f>
        <v>1</v>
      </c>
      <c r="U36" s="7">
        <f t="shared" ca="1" si="3"/>
        <v>33</v>
      </c>
    </row>
    <row r="37" spans="1:21" x14ac:dyDescent="0.2">
      <c r="A37" s="6">
        <f>'Mini Poussins'!B36</f>
        <v>0</v>
      </c>
      <c r="B37">
        <f>'Mini Poussins'!C36</f>
        <v>0</v>
      </c>
      <c r="C37" s="2">
        <f>'Mini Poussins'!X36</f>
        <v>0</v>
      </c>
      <c r="D37" s="7">
        <f t="shared" si="0"/>
        <v>1</v>
      </c>
      <c r="E37" s="6" cm="1">
        <f t="array" aca="1" ref="E37" ca="1">INDEX($A$4:$A$44,J37)</f>
        <v>0</v>
      </c>
      <c r="F37" cm="1">
        <f t="array" aca="1" ref="F37" ca="1">INDEX($B$4:$B$44,J37)</f>
        <v>0</v>
      </c>
      <c r="G37" cm="1">
        <f t="array" aca="1" ref="G37" ca="1">INDEX($C$4:$C$44,J37)</f>
        <v>0</v>
      </c>
      <c r="H37">
        <f>IF(ISNA(MATCH(ROWS($1:34),$D$4:$D$44,0)),H36,ROWS($1:34))</f>
        <v>1</v>
      </c>
      <c r="J37" s="7">
        <f t="shared" ca="1" si="1"/>
        <v>34</v>
      </c>
      <c r="L37" s="6">
        <f>'Mini Poussins'!B36</f>
        <v>0</v>
      </c>
      <c r="M37">
        <f>'Mini Poussins'!C36</f>
        <v>0</v>
      </c>
      <c r="N37" s="2">
        <f>'Mini Poussins'!Y36</f>
        <v>0</v>
      </c>
      <c r="O37" s="7">
        <f t="shared" si="4"/>
        <v>1</v>
      </c>
      <c r="P37" s="6" cm="1">
        <f t="array" aca="1" ref="P37" ca="1">INDEX($L$4:$L$43,U37)</f>
        <v>0</v>
      </c>
      <c r="Q37" cm="1">
        <f t="array" aca="1" ref="Q37" ca="1">INDEX($M$4:$M$43,U37)</f>
        <v>0</v>
      </c>
      <c r="R37" cm="1">
        <f t="array" aca="1" ref="R37" ca="1">INDEX($N$4:$N$43,U37)</f>
        <v>0</v>
      </c>
      <c r="S37">
        <f>IF(ISNA(MATCH(ROWS($1:34),$O$4:$O$43,0)),S36,ROWS($1:34))</f>
        <v>1</v>
      </c>
      <c r="U37" s="7">
        <f t="shared" ca="1" si="3"/>
        <v>34</v>
      </c>
    </row>
    <row r="38" spans="1:21" x14ac:dyDescent="0.2">
      <c r="A38" s="6">
        <f>'Mini Poussins'!B37</f>
        <v>0</v>
      </c>
      <c r="B38">
        <f>'Mini Poussins'!C37</f>
        <v>0</v>
      </c>
      <c r="C38" s="2">
        <f>'Mini Poussins'!X37</f>
        <v>0</v>
      </c>
      <c r="D38" s="7">
        <f t="shared" si="0"/>
        <v>1</v>
      </c>
      <c r="E38" s="6" cm="1">
        <f t="array" aca="1" ref="E38" ca="1">INDEX($A$4:$A$44,J38)</f>
        <v>0</v>
      </c>
      <c r="F38" cm="1">
        <f t="array" aca="1" ref="F38" ca="1">INDEX($B$4:$B$44,J38)</f>
        <v>0</v>
      </c>
      <c r="G38" cm="1">
        <f t="array" aca="1" ref="G38" ca="1">INDEX($C$4:$C$44,J38)</f>
        <v>0</v>
      </c>
      <c r="H38">
        <f>IF(ISNA(MATCH(ROWS($1:35),$D$4:$D$44,0)),H37,ROWS($1:35))</f>
        <v>1</v>
      </c>
      <c r="J38" s="7">
        <f t="shared" ca="1" si="1"/>
        <v>35</v>
      </c>
      <c r="L38" s="6">
        <f>'Mini Poussins'!B37</f>
        <v>0</v>
      </c>
      <c r="M38">
        <f>'Mini Poussins'!C37</f>
        <v>0</v>
      </c>
      <c r="N38" s="2">
        <f>'Mini Poussins'!Y37</f>
        <v>0</v>
      </c>
      <c r="O38" s="7">
        <f t="shared" si="4"/>
        <v>1</v>
      </c>
      <c r="P38" s="6" cm="1">
        <f t="array" aca="1" ref="P38" ca="1">INDEX($L$4:$L$43,U38)</f>
        <v>0</v>
      </c>
      <c r="Q38" cm="1">
        <f t="array" aca="1" ref="Q38" ca="1">INDEX($M$4:$M$43,U38)</f>
        <v>0</v>
      </c>
      <c r="R38" cm="1">
        <f t="array" aca="1" ref="R38" ca="1">INDEX($N$4:$N$43,U38)</f>
        <v>0</v>
      </c>
      <c r="S38">
        <f>IF(ISNA(MATCH(ROWS($1:35),$O$4:$O$43,0)),S37,ROWS($1:35))</f>
        <v>1</v>
      </c>
      <c r="U38" s="7">
        <f t="shared" ca="1" si="3"/>
        <v>35</v>
      </c>
    </row>
    <row r="39" spans="1:21" x14ac:dyDescent="0.2">
      <c r="A39" s="6">
        <f>'Mini Poussins'!B38</f>
        <v>0</v>
      </c>
      <c r="B39">
        <f>'Mini Poussins'!C38</f>
        <v>0</v>
      </c>
      <c r="C39" s="2">
        <f>'Mini Poussins'!X38</f>
        <v>0</v>
      </c>
      <c r="D39" s="7">
        <f t="shared" si="0"/>
        <v>1</v>
      </c>
      <c r="E39" s="6" cm="1">
        <f t="array" aca="1" ref="E39" ca="1">INDEX($A$4:$A$44,J39)</f>
        <v>0</v>
      </c>
      <c r="F39" cm="1">
        <f t="array" aca="1" ref="F39" ca="1">INDEX($B$4:$B$44,J39)</f>
        <v>0</v>
      </c>
      <c r="G39" cm="1">
        <f t="array" aca="1" ref="G39" ca="1">INDEX($C$4:$C$44,J39)</f>
        <v>0</v>
      </c>
      <c r="H39">
        <f>IF(ISNA(MATCH(ROWS($1:36),$D$4:$D$44,0)),H38,ROWS($1:36))</f>
        <v>1</v>
      </c>
      <c r="J39" s="7">
        <f t="shared" ca="1" si="1"/>
        <v>36</v>
      </c>
      <c r="L39" s="6">
        <f>'Mini Poussins'!B38</f>
        <v>0</v>
      </c>
      <c r="M39">
        <f>'Mini Poussins'!C38</f>
        <v>0</v>
      </c>
      <c r="N39" s="2">
        <f>'Mini Poussins'!Y38</f>
        <v>0</v>
      </c>
      <c r="O39" s="7">
        <f t="shared" si="4"/>
        <v>1</v>
      </c>
      <c r="P39" s="6" cm="1">
        <f t="array" aca="1" ref="P39" ca="1">INDEX($L$4:$L$43,U39)</f>
        <v>0</v>
      </c>
      <c r="Q39" cm="1">
        <f t="array" aca="1" ref="Q39" ca="1">INDEX($M$4:$M$43,U39)</f>
        <v>0</v>
      </c>
      <c r="R39" cm="1">
        <f t="array" aca="1" ref="R39" ca="1">INDEX($N$4:$N$43,U39)</f>
        <v>0</v>
      </c>
      <c r="S39">
        <f>IF(ISNA(MATCH(ROWS($1:36),$O$4:$O$43,0)),S38,ROWS($1:36))</f>
        <v>1</v>
      </c>
      <c r="U39" s="7">
        <f t="shared" ca="1" si="3"/>
        <v>36</v>
      </c>
    </row>
    <row r="40" spans="1:21" x14ac:dyDescent="0.2">
      <c r="A40" s="6">
        <f>'Mini Poussins'!B39</f>
        <v>0</v>
      </c>
      <c r="B40">
        <f>'Mini Poussins'!C39</f>
        <v>0</v>
      </c>
      <c r="C40" s="2">
        <f>'Mini Poussins'!X39</f>
        <v>0</v>
      </c>
      <c r="D40" s="7">
        <f t="shared" si="0"/>
        <v>1</v>
      </c>
      <c r="E40" s="6" cm="1">
        <f t="array" aca="1" ref="E40" ca="1">INDEX($A$4:$A$44,J40)</f>
        <v>0</v>
      </c>
      <c r="F40" cm="1">
        <f t="array" aca="1" ref="F40" ca="1">INDEX($B$4:$B$44,J40)</f>
        <v>0</v>
      </c>
      <c r="G40" cm="1">
        <f t="array" aca="1" ref="G40" ca="1">INDEX($C$4:$C$44,J40)</f>
        <v>0</v>
      </c>
      <c r="H40">
        <f>IF(ISNA(MATCH(ROWS($1:37),$D$4:$D$44,0)),H39,ROWS($1:37))</f>
        <v>1</v>
      </c>
      <c r="J40" s="7">
        <f t="shared" ca="1" si="1"/>
        <v>37</v>
      </c>
      <c r="L40" s="6">
        <f>'Mini Poussins'!B39</f>
        <v>0</v>
      </c>
      <c r="M40">
        <f>'Mini Poussins'!C39</f>
        <v>0</v>
      </c>
      <c r="N40" s="2">
        <f>'Mini Poussins'!Y39</f>
        <v>0</v>
      </c>
      <c r="O40" s="7">
        <f t="shared" si="4"/>
        <v>1</v>
      </c>
      <c r="P40" s="6" cm="1">
        <f t="array" aca="1" ref="P40" ca="1">INDEX($L$4:$L$43,U40)</f>
        <v>0</v>
      </c>
      <c r="Q40" cm="1">
        <f t="array" aca="1" ref="Q40" ca="1">INDEX($M$4:$M$43,U40)</f>
        <v>0</v>
      </c>
      <c r="R40" cm="1">
        <f t="array" aca="1" ref="R40" ca="1">INDEX($N$4:$N$43,U40)</f>
        <v>0</v>
      </c>
      <c r="S40">
        <f>IF(ISNA(MATCH(ROWS($1:37),$O$4:$O$43,0)),S39,ROWS($1:37))</f>
        <v>1</v>
      </c>
      <c r="U40" s="7">
        <f t="shared" ca="1" si="3"/>
        <v>37</v>
      </c>
    </row>
    <row r="41" spans="1:21" x14ac:dyDescent="0.2">
      <c r="A41" s="6">
        <f>'Mini Poussins'!B40</f>
        <v>0</v>
      </c>
      <c r="B41">
        <f>'Mini Poussins'!C40</f>
        <v>0</v>
      </c>
      <c r="C41" s="2">
        <f>'Mini Poussins'!X40</f>
        <v>0</v>
      </c>
      <c r="D41" s="7">
        <f t="shared" si="0"/>
        <v>1</v>
      </c>
      <c r="E41" s="6" cm="1">
        <f t="array" aca="1" ref="E41" ca="1">INDEX($A$4:$A$44,J41)</f>
        <v>0</v>
      </c>
      <c r="F41" cm="1">
        <f t="array" aca="1" ref="F41" ca="1">INDEX($B$4:$B$44,J41)</f>
        <v>0</v>
      </c>
      <c r="G41" cm="1">
        <f t="array" aca="1" ref="G41" ca="1">INDEX($C$4:$C$44,J41)</f>
        <v>0</v>
      </c>
      <c r="H41">
        <f>IF(ISNA(MATCH(ROWS($1:38),$D$4:$D$44,0)),H40,ROWS($1:38))</f>
        <v>1</v>
      </c>
      <c r="J41" s="7">
        <f t="shared" ca="1" si="1"/>
        <v>38</v>
      </c>
      <c r="L41" s="6">
        <f>'Mini Poussins'!B40</f>
        <v>0</v>
      </c>
      <c r="M41">
        <f>'Mini Poussins'!C40</f>
        <v>0</v>
      </c>
      <c r="N41" s="2">
        <f>'Mini Poussins'!Y40</f>
        <v>0</v>
      </c>
      <c r="O41" s="7">
        <f t="shared" si="4"/>
        <v>1</v>
      </c>
      <c r="P41" s="6" cm="1">
        <f t="array" aca="1" ref="P41" ca="1">INDEX($L$4:$L$43,U41)</f>
        <v>0</v>
      </c>
      <c r="Q41" cm="1">
        <f t="array" aca="1" ref="Q41" ca="1">INDEX($M$4:$M$43,U41)</f>
        <v>0</v>
      </c>
      <c r="R41" cm="1">
        <f t="array" aca="1" ref="R41" ca="1">INDEX($N$4:$N$43,U41)</f>
        <v>0</v>
      </c>
      <c r="S41">
        <f>IF(ISNA(MATCH(ROWS($1:38),$O$4:$O$43,0)),S40,ROWS($1:38))</f>
        <v>1</v>
      </c>
      <c r="U41" s="7">
        <f t="shared" ca="1" si="3"/>
        <v>38</v>
      </c>
    </row>
    <row r="42" spans="1:21" x14ac:dyDescent="0.2">
      <c r="A42" s="6">
        <f>'Mini Poussins'!B41</f>
        <v>0</v>
      </c>
      <c r="B42">
        <f>'Mini Poussins'!C41</f>
        <v>0</v>
      </c>
      <c r="C42" s="2">
        <f>'Mini Poussins'!X41</f>
        <v>0</v>
      </c>
      <c r="D42" s="7">
        <f t="shared" si="0"/>
        <v>1</v>
      </c>
      <c r="E42" s="6" cm="1">
        <f t="array" aca="1" ref="E42" ca="1">INDEX($A$4:$A$44,J42)</f>
        <v>0</v>
      </c>
      <c r="F42" cm="1">
        <f t="array" aca="1" ref="F42" ca="1">INDEX($B$4:$B$44,J42)</f>
        <v>0</v>
      </c>
      <c r="G42" cm="1">
        <f t="array" aca="1" ref="G42" ca="1">INDEX($C$4:$C$44,J42)</f>
        <v>0</v>
      </c>
      <c r="H42">
        <f>IF(ISNA(MATCH(ROWS($1:39),$D$4:$D$44,0)),H41,ROWS($1:39))</f>
        <v>1</v>
      </c>
      <c r="J42" s="7">
        <f t="shared" ca="1" si="1"/>
        <v>39</v>
      </c>
      <c r="L42" s="6">
        <f>'Mini Poussins'!B41</f>
        <v>0</v>
      </c>
      <c r="M42">
        <f>'Mini Poussins'!C41</f>
        <v>0</v>
      </c>
      <c r="N42" s="2">
        <f>'Mini Poussins'!Y41</f>
        <v>0</v>
      </c>
      <c r="O42" s="7">
        <f t="shared" si="4"/>
        <v>1</v>
      </c>
      <c r="P42" s="6" cm="1">
        <f t="array" aca="1" ref="P42" ca="1">INDEX($L$4:$L$43,U42)</f>
        <v>0</v>
      </c>
      <c r="Q42" cm="1">
        <f t="array" aca="1" ref="Q42" ca="1">INDEX($M$4:$M$43,U42)</f>
        <v>0</v>
      </c>
      <c r="R42" cm="1">
        <f t="array" aca="1" ref="R42" ca="1">INDEX($N$4:$N$43,U42)</f>
        <v>0</v>
      </c>
      <c r="S42">
        <f>IF(ISNA(MATCH(ROWS($1:39),$O$4:$O$43,0)),S41,ROWS($1:39))</f>
        <v>1</v>
      </c>
      <c r="U42" s="7">
        <f t="shared" ca="1" si="3"/>
        <v>39</v>
      </c>
    </row>
    <row r="43" spans="1:21" ht="16" thickBot="1" x14ac:dyDescent="0.25">
      <c r="A43" s="6">
        <f>'Mini Poussins'!B42</f>
        <v>0</v>
      </c>
      <c r="B43">
        <f>'Mini Poussins'!C42</f>
        <v>0</v>
      </c>
      <c r="C43" s="2">
        <f>'Mini Poussins'!X42</f>
        <v>0</v>
      </c>
      <c r="D43" s="10">
        <f t="shared" si="0"/>
        <v>1</v>
      </c>
      <c r="E43" s="8" cm="1">
        <f t="array" aca="1" ref="E43" ca="1">INDEX($A$4:$A$44,J43)</f>
        <v>0</v>
      </c>
      <c r="F43" s="9" cm="1">
        <f t="array" aca="1" ref="F43" ca="1">INDEX($B$4:$B$44,J43)</f>
        <v>0</v>
      </c>
      <c r="G43" s="9" cm="1">
        <f t="array" aca="1" ref="G43" ca="1">INDEX($C$4:$C$44,J43)</f>
        <v>0</v>
      </c>
      <c r="H43" s="9">
        <f>IF(ISNA(MATCH(ROWS($1:40),$D$4:$D$44,0)),H42,ROWS($1:40))</f>
        <v>1</v>
      </c>
      <c r="I43" s="9"/>
      <c r="J43" s="10">
        <f t="shared" ca="1" si="1"/>
        <v>40</v>
      </c>
      <c r="L43" s="6">
        <f>'Mini Poussins'!B42</f>
        <v>0</v>
      </c>
      <c r="M43">
        <f>'Mini Poussins'!C42</f>
        <v>0</v>
      </c>
      <c r="N43" s="2">
        <f>'Mini Poussins'!Y42</f>
        <v>0</v>
      </c>
      <c r="O43" s="10">
        <f t="shared" si="4"/>
        <v>1</v>
      </c>
      <c r="P43" s="8" cm="1">
        <f t="array" aca="1" ref="P43" ca="1">INDEX($L$4:$L$43,U43)</f>
        <v>0</v>
      </c>
      <c r="Q43" s="9" cm="1">
        <f t="array" aca="1" ref="Q43" ca="1">INDEX($M$4:$M$43,U43)</f>
        <v>0</v>
      </c>
      <c r="R43" s="9" cm="1">
        <f t="array" aca="1" ref="R43" ca="1">INDEX($N$4:$N$43,U43)</f>
        <v>0</v>
      </c>
      <c r="S43" s="9">
        <f>IF(ISNA(MATCH(ROWS($1:40),$O$4:$O$43,0)),S42,ROWS($1:40))</f>
        <v>1</v>
      </c>
      <c r="T43" s="9"/>
      <c r="U43" s="10">
        <f t="shared" ca="1" si="3"/>
        <v>40</v>
      </c>
    </row>
  </sheetData>
  <sheetProtection algorithmName="SHA-512" hashValue="TfFrb8qPL6awiNnHd1CgB/yZMH1QcvYukwl94akXfwJXMNFNDYn6W2iijSoQbYHfMALp2DQNAtWRO/FirmNuuQ==" saltValue="6wadZGs18UiCnCDzwT3VL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À LIRE</vt:lpstr>
      <vt:lpstr>Classement GAF</vt:lpstr>
      <vt:lpstr>Classement GAM</vt:lpstr>
      <vt:lpstr>Ainées</vt:lpstr>
      <vt:lpstr>Jeunesses</vt:lpstr>
      <vt:lpstr>Poussines 2</vt:lpstr>
      <vt:lpstr>Poussines 1</vt:lpstr>
      <vt:lpstr>Calcul Classement Ainées</vt:lpstr>
      <vt:lpstr>Calcul Classement Jeunesses</vt:lpstr>
      <vt:lpstr>Calcul Classement Poussines</vt:lpstr>
      <vt:lpstr>Calcul Classement MiniPouss2</vt:lpstr>
      <vt:lpstr>Adultes</vt:lpstr>
      <vt:lpstr>Pupilles</vt:lpstr>
      <vt:lpstr>Poussins</vt:lpstr>
      <vt:lpstr>Mini Poussins</vt:lpstr>
      <vt:lpstr>Classement Famille</vt:lpstr>
      <vt:lpstr>Calcul Classement Adultes</vt:lpstr>
      <vt:lpstr>Calcul Classement Pupilles</vt:lpstr>
      <vt:lpstr>Calcul Classement Poussins</vt:lpstr>
      <vt:lpstr>Calcul Classement MiniPouss</vt:lpstr>
    </vt:vector>
  </TitlesOfParts>
  <Company>Safran 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PERRIER Paul (SAFRAN AIRCRAFT ENGINES)</dc:creator>
  <cp:lastModifiedBy>paul lalot</cp:lastModifiedBy>
  <dcterms:created xsi:type="dcterms:W3CDTF">2022-04-13T08:34:20Z</dcterms:created>
  <dcterms:modified xsi:type="dcterms:W3CDTF">2025-03-16T13:50:42Z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686697583</vt:i4>
  </property>
  <property fmtid="{D5CDD505-2E9C-101B-9397-08002B2CF9AE}" pid="3" name="_NewReviewCycle">
    <vt:lpwstr/>
  </property>
  <property fmtid="{D5CDD505-2E9C-101B-9397-08002B2CF9AE}" pid="4" name="_EmailSubject">
    <vt:lpwstr>dossier </vt:lpwstr>
  </property>
  <property fmtid="{D5CDD505-2E9C-101B-9397-08002B2CF9AE}" pid="5" name="_AuthorEmail">
    <vt:lpwstr>paul.perrier@safrangroup.com</vt:lpwstr>
  </property>
  <property fmtid="{D5CDD505-2E9C-101B-9397-08002B2CF9AE}" pid="6" name="_AuthorEmailDisplayName">
    <vt:lpwstr>PERRIER Paul (SAFRAN AIRCRAFT ENGINES)</vt:lpwstr>
  </property>
  <property fmtid="{D5CDD505-2E9C-101B-9397-08002B2CF9AE}" pid="7" name="_ReviewingToolsShownOnce">
    <vt:lpwstr/>
  </property>
</Properties>
</file>